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IM\2012\"/>
    </mc:Choice>
  </mc:AlternateContent>
  <bookViews>
    <workbookView xWindow="0" yWindow="120" windowWidth="15300" windowHeight="87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F100" i="1" l="1"/>
  <c r="F134" i="1"/>
  <c r="F26" i="1"/>
  <c r="F161" i="1"/>
  <c r="F114" i="1"/>
  <c r="F68" i="1"/>
  <c r="K175" i="1"/>
  <c r="L175" i="1" s="1"/>
  <c r="J175" i="1"/>
  <c r="K174" i="1"/>
  <c r="J174" i="1"/>
  <c r="K173" i="1"/>
  <c r="J173" i="1"/>
  <c r="K172" i="1"/>
  <c r="L172" i="1" s="1"/>
  <c r="J172" i="1"/>
  <c r="K171" i="1"/>
  <c r="J171" i="1"/>
  <c r="K170" i="1"/>
  <c r="J170" i="1"/>
  <c r="K169" i="1"/>
  <c r="J169" i="1"/>
  <c r="K168" i="1"/>
  <c r="L168" i="1" s="1"/>
  <c r="J168" i="1"/>
  <c r="K167" i="1"/>
  <c r="J167" i="1"/>
  <c r="K166" i="1"/>
  <c r="J166" i="1"/>
  <c r="K165" i="1"/>
  <c r="J165" i="1"/>
  <c r="K164" i="1"/>
  <c r="L164" i="1" s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L109" i="1" s="1"/>
  <c r="J109" i="1"/>
  <c r="K108" i="1"/>
  <c r="J108" i="1"/>
  <c r="K107" i="1"/>
  <c r="L107" i="1" s="1"/>
  <c r="J107" i="1"/>
  <c r="K106" i="1"/>
  <c r="J106" i="1"/>
  <c r="K105" i="1"/>
  <c r="J105" i="1"/>
  <c r="K104" i="1"/>
  <c r="L104" i="1" s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L97" i="1" s="1"/>
  <c r="J97" i="1"/>
  <c r="K96" i="1"/>
  <c r="L96" i="1" s="1"/>
  <c r="J96" i="1"/>
  <c r="K95" i="1"/>
  <c r="L95" i="1" s="1"/>
  <c r="J95" i="1"/>
  <c r="K94" i="1"/>
  <c r="J94" i="1"/>
  <c r="K93" i="1"/>
  <c r="J93" i="1"/>
  <c r="K92" i="1"/>
  <c r="J92" i="1"/>
  <c r="K91" i="1"/>
  <c r="L91" i="1" s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L25" i="1" s="1"/>
  <c r="J25" i="1"/>
  <c r="K24" i="1"/>
  <c r="L24" i="1" s="1"/>
  <c r="J24" i="1"/>
  <c r="K23" i="1"/>
  <c r="L23" i="1" s="1"/>
  <c r="J23" i="1"/>
  <c r="K22" i="1"/>
  <c r="J22" i="1"/>
  <c r="L22" i="1" s="1"/>
  <c r="K21" i="1"/>
  <c r="L21" i="1" s="1"/>
  <c r="J21" i="1"/>
  <c r="K20" i="1"/>
  <c r="L20" i="1" s="1"/>
  <c r="J20" i="1"/>
  <c r="K19" i="1"/>
  <c r="J19" i="1"/>
  <c r="K18" i="1"/>
  <c r="J18" i="1"/>
  <c r="K17" i="1"/>
  <c r="J17" i="1"/>
  <c r="K16" i="1"/>
  <c r="L16" i="1" s="1"/>
  <c r="J16" i="1"/>
  <c r="K15" i="1"/>
  <c r="J15" i="1"/>
  <c r="K14" i="1"/>
  <c r="J14" i="1"/>
  <c r="K13" i="1"/>
  <c r="J13" i="1"/>
  <c r="K12" i="1"/>
  <c r="L12" i="1" s="1"/>
  <c r="J12" i="1"/>
  <c r="K11" i="1"/>
  <c r="L11" i="1" s="1"/>
  <c r="J11" i="1"/>
  <c r="K10" i="1"/>
  <c r="J10" i="1"/>
  <c r="K9" i="1"/>
  <c r="L9" i="1" s="1"/>
  <c r="J9" i="1"/>
  <c r="K8" i="1"/>
  <c r="L8" i="1" s="1"/>
  <c r="J8" i="1"/>
  <c r="K7" i="1"/>
  <c r="L7" i="1" s="1"/>
  <c r="J7" i="1"/>
  <c r="K6" i="1"/>
  <c r="J6" i="1"/>
  <c r="K5" i="1"/>
  <c r="J5" i="1"/>
  <c r="K4" i="1"/>
  <c r="L4" i="1" s="1"/>
  <c r="J4" i="1"/>
  <c r="K3" i="1"/>
  <c r="J3" i="1"/>
  <c r="K2" i="1"/>
  <c r="J2" i="1"/>
  <c r="L2" i="1" s="1"/>
  <c r="H176" i="1"/>
  <c r="G176" i="1"/>
  <c r="E176" i="1"/>
  <c r="D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  <c r="L3" i="1" l="1"/>
  <c r="L15" i="1"/>
  <c r="L19" i="1"/>
  <c r="L5" i="1"/>
  <c r="L17" i="1"/>
  <c r="L6" i="1"/>
  <c r="L10" i="1"/>
  <c r="L14" i="1"/>
  <c r="L18" i="1"/>
  <c r="L110" i="1"/>
  <c r="L170" i="1"/>
  <c r="L174" i="1"/>
  <c r="L73" i="1"/>
  <c r="L159" i="1"/>
  <c r="L157" i="1"/>
  <c r="L156" i="1"/>
  <c r="L56" i="1"/>
  <c r="L55" i="1"/>
  <c r="L140" i="1"/>
  <c r="L131" i="1"/>
  <c r="L105" i="1"/>
  <c r="L75" i="1"/>
  <c r="L92" i="1"/>
  <c r="K176" i="1"/>
  <c r="L13" i="1"/>
  <c r="J176" i="1"/>
  <c r="L116" i="1"/>
  <c r="L44" i="1"/>
  <c r="L166" i="1"/>
  <c r="L98" i="1"/>
  <c r="L106" i="1"/>
  <c r="L79" i="1"/>
  <c r="L173" i="1"/>
  <c r="L171" i="1"/>
  <c r="L169" i="1"/>
  <c r="L167" i="1"/>
  <c r="L165" i="1"/>
  <c r="L163" i="1"/>
  <c r="L161" i="1"/>
  <c r="L160" i="1"/>
  <c r="L162" i="1"/>
  <c r="L158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39" i="1"/>
  <c r="L138" i="1"/>
  <c r="L137" i="1"/>
  <c r="L134" i="1"/>
  <c r="L136" i="1"/>
  <c r="L135" i="1"/>
  <c r="L133" i="1"/>
  <c r="L132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5" i="1"/>
  <c r="L114" i="1"/>
  <c r="L113" i="1"/>
  <c r="L112" i="1"/>
  <c r="L111" i="1"/>
  <c r="L108" i="1"/>
  <c r="L101" i="1"/>
  <c r="L103" i="1"/>
  <c r="L102" i="1"/>
  <c r="L100" i="1"/>
  <c r="L99" i="1"/>
  <c r="L94" i="1"/>
  <c r="L93" i="1"/>
  <c r="L90" i="1"/>
  <c r="L89" i="1"/>
  <c r="L88" i="1"/>
  <c r="L87" i="1"/>
  <c r="L86" i="1"/>
  <c r="L85" i="1"/>
  <c r="L84" i="1"/>
  <c r="L83" i="1"/>
  <c r="L82" i="1"/>
  <c r="L81" i="1"/>
  <c r="L80" i="1"/>
  <c r="L78" i="1"/>
  <c r="L77" i="1"/>
  <c r="L76" i="1"/>
  <c r="L70" i="1"/>
  <c r="L74" i="1"/>
  <c r="L72" i="1"/>
  <c r="L71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4" i="1"/>
  <c r="L53" i="1"/>
  <c r="L52" i="1"/>
  <c r="L51" i="1"/>
  <c r="L50" i="1"/>
  <c r="L49" i="1"/>
  <c r="L46" i="1"/>
  <c r="L48" i="1"/>
  <c r="L45" i="1"/>
  <c r="L43" i="1"/>
  <c r="L42" i="1"/>
  <c r="L41" i="1"/>
  <c r="L40" i="1"/>
  <c r="L47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I176" i="1"/>
  <c r="F176" i="1"/>
  <c r="L176" i="1" l="1"/>
</calcChain>
</file>

<file path=xl/sharedStrings.xml><?xml version="1.0" encoding="utf-8"?>
<sst xmlns="http://schemas.openxmlformats.org/spreadsheetml/2006/main" count="361" uniqueCount="184">
  <si>
    <t>Town</t>
  </si>
  <si>
    <t>Andover </t>
  </si>
  <si>
    <t>Ansonia </t>
  </si>
  <si>
    <t>Ashford </t>
  </si>
  <si>
    <t>Avon</t>
  </si>
  <si>
    <t>Barkhamsted </t>
  </si>
  <si>
    <t>Beacon Falls </t>
  </si>
  <si>
    <t>Berlin </t>
  </si>
  <si>
    <t>Bethany </t>
  </si>
  <si>
    <t>Bethel </t>
  </si>
  <si>
    <t>Bethlehem </t>
  </si>
  <si>
    <t>Bloomfield </t>
  </si>
  <si>
    <t>Bolton </t>
  </si>
  <si>
    <t>Bozrah </t>
  </si>
  <si>
    <t>Branford </t>
  </si>
  <si>
    <t>Bridgeport </t>
  </si>
  <si>
    <t>Bridgewater </t>
  </si>
  <si>
    <t>Bristol </t>
  </si>
  <si>
    <t>Brookfield </t>
  </si>
  <si>
    <t>Brooklyn </t>
  </si>
  <si>
    <t>Burlington </t>
  </si>
  <si>
    <t>Canaan </t>
  </si>
  <si>
    <t>Canterbury </t>
  </si>
  <si>
    <t>Canton </t>
  </si>
  <si>
    <t>Chaplin </t>
  </si>
  <si>
    <t>Cheshire </t>
  </si>
  <si>
    <t>Chester </t>
  </si>
  <si>
    <t>Clinton </t>
  </si>
  <si>
    <t>Colchester </t>
  </si>
  <si>
    <t>Colebrook </t>
  </si>
  <si>
    <t>Columbia </t>
  </si>
  <si>
    <t>Cornwall </t>
  </si>
  <si>
    <t>Coventry </t>
  </si>
  <si>
    <t>Cromwell </t>
  </si>
  <si>
    <t>Danbury </t>
  </si>
  <si>
    <t>Darien </t>
  </si>
  <si>
    <t>Deep River </t>
  </si>
  <si>
    <t>Derby </t>
  </si>
  <si>
    <t>Durham </t>
  </si>
  <si>
    <t>East Granby </t>
  </si>
  <si>
    <t>East Haddam </t>
  </si>
  <si>
    <t>East Hampton </t>
  </si>
  <si>
    <t>East Hartford </t>
  </si>
  <si>
    <t>East Haven </t>
  </si>
  <si>
    <t>East Lyme </t>
  </si>
  <si>
    <t>East Windsor </t>
  </si>
  <si>
    <t>Eastford </t>
  </si>
  <si>
    <t>Easton </t>
  </si>
  <si>
    <t>Ellington </t>
  </si>
  <si>
    <t>Enfield </t>
  </si>
  <si>
    <t>Essex </t>
  </si>
  <si>
    <t>Fairfield </t>
  </si>
  <si>
    <t>Farmington </t>
  </si>
  <si>
    <t>Franklin </t>
  </si>
  <si>
    <t>Glastonbury </t>
  </si>
  <si>
    <t>Goshen </t>
  </si>
  <si>
    <t>Granby </t>
  </si>
  <si>
    <t>Greenwich </t>
  </si>
  <si>
    <t>Griswold </t>
  </si>
  <si>
    <t>Groton </t>
  </si>
  <si>
    <t>Guilford </t>
  </si>
  <si>
    <t>Haddam </t>
  </si>
  <si>
    <t>Hamden </t>
  </si>
  <si>
    <t>Hampton </t>
  </si>
  <si>
    <t>Hartford </t>
  </si>
  <si>
    <t>Hartland </t>
  </si>
  <si>
    <t>Harwinton </t>
  </si>
  <si>
    <t>Hebron </t>
  </si>
  <si>
    <t>Kent </t>
  </si>
  <si>
    <t>Killingly </t>
  </si>
  <si>
    <t>Killingworth </t>
  </si>
  <si>
    <t>Lebanon </t>
  </si>
  <si>
    <t>Ledyard </t>
  </si>
  <si>
    <t>Lisbon </t>
  </si>
  <si>
    <t>Litchfield </t>
  </si>
  <si>
    <t>Lyme </t>
  </si>
  <si>
    <t>Madison </t>
  </si>
  <si>
    <t>Manchester </t>
  </si>
  <si>
    <t>Mansfield </t>
  </si>
  <si>
    <t>Marlborough </t>
  </si>
  <si>
    <t>Meriden </t>
  </si>
  <si>
    <t>Middlebury </t>
  </si>
  <si>
    <t>Middlefield </t>
  </si>
  <si>
    <t>Middletown </t>
  </si>
  <si>
    <t>Milford </t>
  </si>
  <si>
    <t>Monroe </t>
  </si>
  <si>
    <t>Montville </t>
  </si>
  <si>
    <t>Morris </t>
  </si>
  <si>
    <t>Naugatuck </t>
  </si>
  <si>
    <t>New Britain </t>
  </si>
  <si>
    <t>New Canaan </t>
  </si>
  <si>
    <t>New Fairfield </t>
  </si>
  <si>
    <t>New Hartford </t>
  </si>
  <si>
    <t>New Haven </t>
  </si>
  <si>
    <t>New London </t>
  </si>
  <si>
    <t>New Milford </t>
  </si>
  <si>
    <t>Newington </t>
  </si>
  <si>
    <t>Newtown </t>
  </si>
  <si>
    <t>Norfolk </t>
  </si>
  <si>
    <t>North Branford </t>
  </si>
  <si>
    <t>North Canaan </t>
  </si>
  <si>
    <t>North Haven </t>
  </si>
  <si>
    <t>North Stonington</t>
  </si>
  <si>
    <t>Norwalk </t>
  </si>
  <si>
    <t>Norwich </t>
  </si>
  <si>
    <t>Old Lyme </t>
  </si>
  <si>
    <t>Old Saybrook </t>
  </si>
  <si>
    <t>Orange </t>
  </si>
  <si>
    <t>Oxford </t>
  </si>
  <si>
    <t>Plainfield </t>
  </si>
  <si>
    <t>Plainville </t>
  </si>
  <si>
    <t>Plymouth </t>
  </si>
  <si>
    <t>Pomfret </t>
  </si>
  <si>
    <t>Portland </t>
  </si>
  <si>
    <t>Preston </t>
  </si>
  <si>
    <t>Prospect </t>
  </si>
  <si>
    <t>Putnam </t>
  </si>
  <si>
    <t>Redding </t>
  </si>
  <si>
    <t>Ridgefield </t>
  </si>
  <si>
    <t>Rocky Hill </t>
  </si>
  <si>
    <t>Roxbury </t>
  </si>
  <si>
    <t>Salem </t>
  </si>
  <si>
    <t>Salisbury </t>
  </si>
  <si>
    <t>Scotland </t>
  </si>
  <si>
    <t>Seymour </t>
  </si>
  <si>
    <t>Sharon </t>
  </si>
  <si>
    <t>Shelton </t>
  </si>
  <si>
    <t>Sherman </t>
  </si>
  <si>
    <t>Simsbury </t>
  </si>
  <si>
    <t>Somers </t>
  </si>
  <si>
    <t>South Windsor </t>
  </si>
  <si>
    <t>Southbury </t>
  </si>
  <si>
    <t>Southington </t>
  </si>
  <si>
    <t>Sprague </t>
  </si>
  <si>
    <t>Stafford </t>
  </si>
  <si>
    <t>Stamford </t>
  </si>
  <si>
    <t>Sterling </t>
  </si>
  <si>
    <t>Stonington </t>
  </si>
  <si>
    <t>Stratford </t>
  </si>
  <si>
    <t>Suffield </t>
  </si>
  <si>
    <t>Thomaston </t>
  </si>
  <si>
    <t>Thompson </t>
  </si>
  <si>
    <t>Tolland </t>
  </si>
  <si>
    <t>Torrington </t>
  </si>
  <si>
    <t>Trumbull </t>
  </si>
  <si>
    <t>Union </t>
  </si>
  <si>
    <t>Vernon </t>
  </si>
  <si>
    <t>Voluntown </t>
  </si>
  <si>
    <t>Wallingford </t>
  </si>
  <si>
    <t>Warren </t>
  </si>
  <si>
    <t>Washington </t>
  </si>
  <si>
    <t>Waterbury </t>
  </si>
  <si>
    <t>Waterford </t>
  </si>
  <si>
    <t>Watertown </t>
  </si>
  <si>
    <t>West Hartford </t>
  </si>
  <si>
    <t>West Haven </t>
  </si>
  <si>
    <t>Westbrook </t>
  </si>
  <si>
    <t>Weston </t>
  </si>
  <si>
    <t>Westport </t>
  </si>
  <si>
    <t>Wethersfield </t>
  </si>
  <si>
    <t>Willington </t>
  </si>
  <si>
    <t>Wilton </t>
  </si>
  <si>
    <t>Winchester </t>
  </si>
  <si>
    <t>Windham </t>
  </si>
  <si>
    <t>Windsor </t>
  </si>
  <si>
    <t>Windsor Locks </t>
  </si>
  <si>
    <t>Wolcott </t>
  </si>
  <si>
    <t>Woodbridge </t>
  </si>
  <si>
    <t>Woodbury </t>
  </si>
  <si>
    <t>Woodstock </t>
  </si>
  <si>
    <t>Total Statewide</t>
  </si>
  <si>
    <t>% of Statewide Vote</t>
  </si>
  <si>
    <t>CD</t>
  </si>
  <si>
    <t>  </t>
  </si>
  <si>
    <t>part </t>
  </si>
  <si>
    <t># on Active   Enrollment List Democrats</t>
  </si>
  <si>
    <t># checked as having voted Democrats</t>
  </si>
  <si>
    <t>Turnout Democrats</t>
  </si>
  <si>
    <t># on Active   Enrollment List Republicans</t>
  </si>
  <si>
    <t># checked as having voted Republicans</t>
  </si>
  <si>
    <t>Turnout Republicans</t>
  </si>
  <si>
    <t>Total # on Active   Enrollment List</t>
  </si>
  <si>
    <t>Total # checked as having voted</t>
  </si>
  <si>
    <t>Total Turnout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</si>
</sst>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/>
    <xf numFmtId="0" fontId="3" fillId="0" borderId="1" xfId="0" applyFont="1" applyFill="1" applyBorder="1" applyAlignment="1">
      <alignment horizontal="left"/>
    </xf>
    <xf numFmtId="3" fontId="0" fillId="0" borderId="2" xfId="0" applyNumberFormat="1" applyFill="1" applyBorder="1" applyProtection="1">
      <protection locked="0"/>
    </xf>
    <xf numFmtId="0" fontId="4" fillId="0" borderId="2" xfId="0" applyFont="1" applyBorder="1" applyAlignment="1">
      <alignment horizontal="left" wrapText="1"/>
    </xf>
    <xf numFmtId="164" fontId="0" fillId="0" borderId="4" xfId="0" applyNumberFormat="1" applyBorder="1"/>
    <xf numFmtId="3" fontId="0" fillId="0" borderId="3" xfId="0" applyNumberFormat="1" applyFill="1" applyBorder="1" applyProtection="1">
      <protection locked="0"/>
    </xf>
    <xf numFmtId="0" fontId="4" fillId="0" borderId="5" xfId="0" applyFont="1" applyBorder="1" applyAlignment="1">
      <alignment horizontal="left" wrapText="1"/>
    </xf>
    <xf numFmtId="3" fontId="0" fillId="0" borderId="5" xfId="0" applyNumberFormat="1" applyFill="1" applyBorder="1" applyProtection="1">
      <protection locked="0"/>
    </xf>
    <xf numFmtId="164" fontId="0" fillId="0" borderId="9" xfId="0" applyNumberFormat="1" applyBorder="1"/>
    <xf numFmtId="3" fontId="0" fillId="0" borderId="10" xfId="0" applyNumberFormat="1" applyFill="1" applyBorder="1" applyProtection="1">
      <protection locked="0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3" fontId="0" fillId="0" borderId="8" xfId="0" applyNumberFormat="1" applyFill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164" fontId="0" fillId="0" borderId="7" xfId="0" applyNumberFormat="1" applyBorder="1"/>
    <xf numFmtId="3" fontId="2" fillId="0" borderId="12" xfId="0" applyNumberFormat="1" applyFont="1" applyBorder="1"/>
    <xf numFmtId="164" fontId="2" fillId="0" borderId="12" xfId="0" applyNumberFormat="1" applyFont="1" applyBorder="1"/>
    <xf numFmtId="0" fontId="0" fillId="0" borderId="11" xfId="0" applyBorder="1"/>
    <xf numFmtId="0" fontId="0" fillId="0" borderId="13" xfId="0" applyBorder="1"/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2" fillId="0" borderId="12" xfId="0" applyFont="1" applyBorder="1"/>
    <xf numFmtId="0" fontId="6" fillId="0" borderId="13" xfId="0" applyFont="1" applyBorder="1"/>
    <xf numFmtId="0" fontId="7" fillId="0" borderId="18" xfId="0" applyFont="1" applyBorder="1"/>
    <xf numFmtId="0" fontId="8" fillId="0" borderId="18" xfId="0" applyFont="1" applyBorder="1"/>
    <xf numFmtId="0" fontId="5" fillId="0" borderId="18" xfId="0" applyFont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164" fontId="0" fillId="0" borderId="21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Fill="1" applyBorder="1" applyProtection="1">
      <protection locked="0"/>
    </xf>
    <xf numFmtId="3" fontId="0" fillId="0" borderId="25" xfId="0" applyNumberFormat="1" applyFill="1" applyBorder="1" applyProtection="1">
      <protection locked="0"/>
    </xf>
    <xf numFmtId="164" fontId="0" fillId="0" borderId="26" xfId="0" applyNumberFormat="1" applyBorder="1"/>
    <xf numFmtId="3" fontId="0" fillId="0" borderId="27" xfId="0" applyNumberFormat="1" applyFill="1" applyBorder="1" applyProtection="1">
      <protection locked="0"/>
    </xf>
    <xf numFmtId="3" fontId="0" fillId="0" borderId="28" xfId="0" applyNumberFormat="1" applyFill="1" applyBorder="1" applyProtection="1">
      <protection locked="0"/>
    </xf>
    <xf numFmtId="164" fontId="0" fillId="0" borderId="2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73" sqref="I73"/>
    </sheetView>
  </sheetViews>
  <sheetFormatPr defaultRowHeight="15" x14ac:dyDescent="0.25"/>
  <cols>
    <col min="1" max="1" width="14.7109375" bestFit="1" customWidth="1"/>
    <col min="2" max="2" width="4.42578125" customWidth="1"/>
    <col min="3" max="3" width="3" customWidth="1"/>
    <col min="4" max="5" width="9.42578125" customWidth="1"/>
    <col min="6" max="6" width="11.85546875" customWidth="1"/>
    <col min="7" max="8" width="9.42578125" customWidth="1"/>
    <col min="9" max="9" width="11.85546875" customWidth="1"/>
  </cols>
  <sheetData>
    <row r="1" spans="1:12" ht="58.9" customHeight="1" thickTop="1" thickBot="1" x14ac:dyDescent="0.35">
      <c r="A1" s="28" t="s">
        <v>0</v>
      </c>
      <c r="B1" s="29"/>
      <c r="C1" s="30" t="s">
        <v>172</v>
      </c>
      <c r="D1" s="31" t="s">
        <v>175</v>
      </c>
      <c r="E1" s="31" t="s">
        <v>176</v>
      </c>
      <c r="F1" s="32" t="s">
        <v>177</v>
      </c>
      <c r="G1" s="33" t="s">
        <v>178</v>
      </c>
      <c r="H1" s="31" t="s">
        <v>179</v>
      </c>
      <c r="I1" s="34" t="s">
        <v>180</v>
      </c>
      <c r="J1" s="33" t="s">
        <v>181</v>
      </c>
      <c r="K1" s="31" t="s">
        <v>182</v>
      </c>
      <c r="L1" s="34" t="s">
        <v>183</v>
      </c>
    </row>
    <row r="2" spans="1:12" ht="15.75" thickTop="1" x14ac:dyDescent="0.25">
      <c r="A2" s="23" t="s">
        <v>1</v>
      </c>
      <c r="B2" s="7" t="s">
        <v>173</v>
      </c>
      <c r="C2" s="11">
        <v>2</v>
      </c>
      <c r="D2" s="10">
        <v>665</v>
      </c>
      <c r="E2" s="8">
        <v>196</v>
      </c>
      <c r="F2" s="9">
        <f>E2/D2</f>
        <v>0.29473684210526313</v>
      </c>
      <c r="G2" s="10">
        <v>524</v>
      </c>
      <c r="H2" s="8">
        <v>164</v>
      </c>
      <c r="I2" s="35">
        <f>H2/G2</f>
        <v>0.31297709923664124</v>
      </c>
      <c r="J2" s="38">
        <f>SUM(D2+G2)</f>
        <v>1189</v>
      </c>
      <c r="K2" s="39">
        <f>SUM(E2+H2)</f>
        <v>360</v>
      </c>
      <c r="L2" s="40">
        <f>K2/J2</f>
        <v>0.3027754415475189</v>
      </c>
    </row>
    <row r="3" spans="1:12" x14ac:dyDescent="0.25">
      <c r="A3" s="24" t="s">
        <v>2</v>
      </c>
      <c r="B3" s="4" t="s">
        <v>173</v>
      </c>
      <c r="C3" s="12">
        <v>3</v>
      </c>
      <c r="D3" s="6">
        <v>3463</v>
      </c>
      <c r="E3" s="3">
        <v>467</v>
      </c>
      <c r="F3" s="5">
        <f t="shared" ref="F3:F66" si="0">E3/D3</f>
        <v>0.1348541726826451</v>
      </c>
      <c r="G3" s="6">
        <v>1283</v>
      </c>
      <c r="H3" s="3">
        <v>302</v>
      </c>
      <c r="I3" s="36">
        <f t="shared" ref="I3:I66" si="1">H3/G3</f>
        <v>0.23538581449727203</v>
      </c>
      <c r="J3" s="38">
        <f t="shared" ref="J3:J66" si="2">SUM(D3+G3)</f>
        <v>4746</v>
      </c>
      <c r="K3" s="39">
        <f t="shared" ref="K3:K66" si="3">SUM(E3+H3)</f>
        <v>769</v>
      </c>
      <c r="L3" s="40">
        <f t="shared" ref="L3:L66" si="4">K3/J3</f>
        <v>0.16203118415507797</v>
      </c>
    </row>
    <row r="4" spans="1:12" x14ac:dyDescent="0.25">
      <c r="A4" s="24" t="s">
        <v>3</v>
      </c>
      <c r="B4" s="4" t="s">
        <v>173</v>
      </c>
      <c r="C4" s="12">
        <v>2</v>
      </c>
      <c r="D4" s="6">
        <v>995</v>
      </c>
      <c r="E4" s="3">
        <v>209</v>
      </c>
      <c r="F4" s="5">
        <f t="shared" si="0"/>
        <v>0.21005025125628141</v>
      </c>
      <c r="G4" s="6">
        <v>499</v>
      </c>
      <c r="H4" s="3">
        <v>124</v>
      </c>
      <c r="I4" s="36">
        <f t="shared" si="1"/>
        <v>0.24849699398797595</v>
      </c>
      <c r="J4" s="38">
        <f t="shared" si="2"/>
        <v>1494</v>
      </c>
      <c r="K4" s="39">
        <f t="shared" si="3"/>
        <v>333</v>
      </c>
      <c r="L4" s="40">
        <f t="shared" si="4"/>
        <v>0.22289156626506024</v>
      </c>
    </row>
    <row r="5" spans="1:12" x14ac:dyDescent="0.25">
      <c r="A5" s="25" t="s">
        <v>4</v>
      </c>
      <c r="B5" s="4" t="s">
        <v>173</v>
      </c>
      <c r="C5" s="12">
        <v>5</v>
      </c>
      <c r="D5" s="6">
        <v>3318</v>
      </c>
      <c r="E5" s="3">
        <v>1000</v>
      </c>
      <c r="F5" s="5">
        <f t="shared" si="0"/>
        <v>0.30138637733574442</v>
      </c>
      <c r="G5" s="6">
        <v>3897</v>
      </c>
      <c r="H5" s="3">
        <v>1450</v>
      </c>
      <c r="I5" s="36">
        <f t="shared" si="1"/>
        <v>0.37208108801642287</v>
      </c>
      <c r="J5" s="38">
        <f t="shared" si="2"/>
        <v>7215</v>
      </c>
      <c r="K5" s="39">
        <f t="shared" si="3"/>
        <v>2450</v>
      </c>
      <c r="L5" s="40">
        <f t="shared" si="4"/>
        <v>0.33957033957033955</v>
      </c>
    </row>
    <row r="6" spans="1:12" x14ac:dyDescent="0.25">
      <c r="A6" s="24" t="s">
        <v>5</v>
      </c>
      <c r="B6" s="4" t="s">
        <v>173</v>
      </c>
      <c r="C6" s="12">
        <v>1</v>
      </c>
      <c r="D6" s="6">
        <v>687</v>
      </c>
      <c r="E6" s="3">
        <v>125</v>
      </c>
      <c r="F6" s="5">
        <f t="shared" si="0"/>
        <v>0.18195050946142649</v>
      </c>
      <c r="G6" s="6">
        <v>727</v>
      </c>
      <c r="H6" s="3">
        <v>222</v>
      </c>
      <c r="I6" s="36">
        <f t="shared" si="1"/>
        <v>0.30536451169188444</v>
      </c>
      <c r="J6" s="38">
        <f t="shared" si="2"/>
        <v>1414</v>
      </c>
      <c r="K6" s="39">
        <f t="shared" si="3"/>
        <v>347</v>
      </c>
      <c r="L6" s="40">
        <f t="shared" si="4"/>
        <v>0.24540311173974541</v>
      </c>
    </row>
    <row r="7" spans="1:12" x14ac:dyDescent="0.25">
      <c r="A7" s="24" t="s">
        <v>6</v>
      </c>
      <c r="B7" s="4" t="s">
        <v>173</v>
      </c>
      <c r="C7" s="12">
        <v>3</v>
      </c>
      <c r="D7" s="6">
        <v>995</v>
      </c>
      <c r="E7" s="3">
        <v>182</v>
      </c>
      <c r="F7" s="5">
        <f t="shared" si="0"/>
        <v>0.18291457286432161</v>
      </c>
      <c r="G7" s="6">
        <v>861</v>
      </c>
      <c r="H7" s="3">
        <v>224</v>
      </c>
      <c r="I7" s="36">
        <f t="shared" si="1"/>
        <v>0.26016260162601629</v>
      </c>
      <c r="J7" s="38">
        <f t="shared" si="2"/>
        <v>1856</v>
      </c>
      <c r="K7" s="39">
        <f t="shared" si="3"/>
        <v>406</v>
      </c>
      <c r="L7" s="40">
        <f t="shared" si="4"/>
        <v>0.21875</v>
      </c>
    </row>
    <row r="8" spans="1:12" x14ac:dyDescent="0.25">
      <c r="A8" s="24" t="s">
        <v>7</v>
      </c>
      <c r="B8" s="4" t="s">
        <v>173</v>
      </c>
      <c r="C8" s="12">
        <v>1</v>
      </c>
      <c r="D8" s="6">
        <v>4996</v>
      </c>
      <c r="E8" s="3">
        <v>868</v>
      </c>
      <c r="F8" s="5">
        <f t="shared" si="0"/>
        <v>0.17373899119295436</v>
      </c>
      <c r="G8" s="6">
        <v>3038</v>
      </c>
      <c r="H8" s="3">
        <v>841</v>
      </c>
      <c r="I8" s="36">
        <f t="shared" si="1"/>
        <v>0.27682685977616855</v>
      </c>
      <c r="J8" s="38">
        <f t="shared" si="2"/>
        <v>8034</v>
      </c>
      <c r="K8" s="39">
        <f t="shared" si="3"/>
        <v>1709</v>
      </c>
      <c r="L8" s="40">
        <f t="shared" si="4"/>
        <v>0.21272093602190689</v>
      </c>
    </row>
    <row r="9" spans="1:12" x14ac:dyDescent="0.25">
      <c r="A9" s="24" t="s">
        <v>8</v>
      </c>
      <c r="B9" s="4" t="s">
        <v>173</v>
      </c>
      <c r="C9" s="12">
        <v>3</v>
      </c>
      <c r="D9" s="6">
        <v>994</v>
      </c>
      <c r="E9" s="3">
        <v>261</v>
      </c>
      <c r="F9" s="5">
        <f t="shared" si="0"/>
        <v>0.26257545271629779</v>
      </c>
      <c r="G9" s="6">
        <v>998</v>
      </c>
      <c r="H9" s="3">
        <v>280</v>
      </c>
      <c r="I9" s="36">
        <f t="shared" si="1"/>
        <v>0.28056112224448898</v>
      </c>
      <c r="J9" s="38">
        <f t="shared" si="2"/>
        <v>1992</v>
      </c>
      <c r="K9" s="39">
        <f t="shared" si="3"/>
        <v>541</v>
      </c>
      <c r="L9" s="40">
        <f t="shared" si="4"/>
        <v>0.2715863453815261</v>
      </c>
    </row>
    <row r="10" spans="1:12" x14ac:dyDescent="0.25">
      <c r="A10" s="24" t="s">
        <v>9</v>
      </c>
      <c r="B10" s="4" t="s">
        <v>173</v>
      </c>
      <c r="C10" s="12">
        <v>5</v>
      </c>
      <c r="D10" s="6">
        <v>2907</v>
      </c>
      <c r="E10" s="3">
        <v>712</v>
      </c>
      <c r="F10" s="5">
        <f t="shared" si="0"/>
        <v>0.24492604059167528</v>
      </c>
      <c r="G10" s="6">
        <v>2910</v>
      </c>
      <c r="H10" s="3">
        <v>755</v>
      </c>
      <c r="I10" s="36">
        <f t="shared" si="1"/>
        <v>0.25945017182130586</v>
      </c>
      <c r="J10" s="38">
        <f t="shared" si="2"/>
        <v>5817</v>
      </c>
      <c r="K10" s="39">
        <f t="shared" si="3"/>
        <v>1467</v>
      </c>
      <c r="L10" s="40">
        <f t="shared" si="4"/>
        <v>0.25219185146982981</v>
      </c>
    </row>
    <row r="11" spans="1:12" x14ac:dyDescent="0.25">
      <c r="A11" s="24" t="s">
        <v>10</v>
      </c>
      <c r="B11" s="4" t="s">
        <v>173</v>
      </c>
      <c r="C11" s="12">
        <v>5</v>
      </c>
      <c r="D11" s="6">
        <v>654</v>
      </c>
      <c r="E11" s="3">
        <v>217</v>
      </c>
      <c r="F11" s="5">
        <f t="shared" si="0"/>
        <v>0.33180428134556578</v>
      </c>
      <c r="G11" s="6">
        <v>814</v>
      </c>
      <c r="H11" s="3">
        <v>280</v>
      </c>
      <c r="I11" s="36">
        <f t="shared" si="1"/>
        <v>0.34398034398034399</v>
      </c>
      <c r="J11" s="38">
        <f t="shared" si="2"/>
        <v>1468</v>
      </c>
      <c r="K11" s="39">
        <f t="shared" si="3"/>
        <v>497</v>
      </c>
      <c r="L11" s="40">
        <f t="shared" si="4"/>
        <v>0.33855585831062668</v>
      </c>
    </row>
    <row r="12" spans="1:12" x14ac:dyDescent="0.25">
      <c r="A12" s="24" t="s">
        <v>11</v>
      </c>
      <c r="B12" s="4" t="s">
        <v>173</v>
      </c>
      <c r="C12" s="12">
        <v>1</v>
      </c>
      <c r="D12" s="6">
        <v>8283</v>
      </c>
      <c r="E12" s="3">
        <v>1688</v>
      </c>
      <c r="F12" s="5">
        <f t="shared" si="0"/>
        <v>0.20379089701798866</v>
      </c>
      <c r="G12" s="6">
        <v>1513</v>
      </c>
      <c r="H12" s="3">
        <v>472</v>
      </c>
      <c r="I12" s="36">
        <f t="shared" si="1"/>
        <v>0.31196298744216788</v>
      </c>
      <c r="J12" s="38">
        <f t="shared" si="2"/>
        <v>9796</v>
      </c>
      <c r="K12" s="39">
        <f t="shared" si="3"/>
        <v>2160</v>
      </c>
      <c r="L12" s="40">
        <f t="shared" si="4"/>
        <v>0.22049816251531237</v>
      </c>
    </row>
    <row r="13" spans="1:12" x14ac:dyDescent="0.25">
      <c r="A13" s="24" t="s">
        <v>12</v>
      </c>
      <c r="B13" s="4" t="s">
        <v>173</v>
      </c>
      <c r="C13" s="12">
        <v>2</v>
      </c>
      <c r="D13" s="6">
        <v>1021</v>
      </c>
      <c r="E13" s="3">
        <v>221</v>
      </c>
      <c r="F13" s="5">
        <f t="shared" si="0"/>
        <v>0.21645445641527913</v>
      </c>
      <c r="G13" s="6">
        <v>908</v>
      </c>
      <c r="H13" s="3">
        <v>271</v>
      </c>
      <c r="I13" s="36">
        <f t="shared" si="1"/>
        <v>0.29845814977973567</v>
      </c>
      <c r="J13" s="38">
        <f t="shared" si="2"/>
        <v>1929</v>
      </c>
      <c r="K13" s="39">
        <f t="shared" si="3"/>
        <v>492</v>
      </c>
      <c r="L13" s="40">
        <f t="shared" si="4"/>
        <v>0.25505443234836706</v>
      </c>
    </row>
    <row r="14" spans="1:12" x14ac:dyDescent="0.25">
      <c r="A14" s="24" t="s">
        <v>13</v>
      </c>
      <c r="B14" s="4" t="s">
        <v>173</v>
      </c>
      <c r="C14" s="12">
        <v>2</v>
      </c>
      <c r="D14" s="6">
        <v>573</v>
      </c>
      <c r="E14" s="3">
        <v>91</v>
      </c>
      <c r="F14" s="5">
        <f t="shared" si="0"/>
        <v>0.15881326352530542</v>
      </c>
      <c r="G14" s="6">
        <v>320</v>
      </c>
      <c r="H14" s="3">
        <v>109</v>
      </c>
      <c r="I14" s="36">
        <f t="shared" si="1"/>
        <v>0.34062500000000001</v>
      </c>
      <c r="J14" s="38">
        <f t="shared" si="2"/>
        <v>893</v>
      </c>
      <c r="K14" s="39">
        <f t="shared" si="3"/>
        <v>200</v>
      </c>
      <c r="L14" s="40">
        <f t="shared" si="4"/>
        <v>0.22396416573348266</v>
      </c>
    </row>
    <row r="15" spans="1:12" x14ac:dyDescent="0.25">
      <c r="A15" s="24" t="s">
        <v>14</v>
      </c>
      <c r="B15" s="4" t="s">
        <v>173</v>
      </c>
      <c r="C15" s="12">
        <v>3</v>
      </c>
      <c r="D15" s="6">
        <v>5841</v>
      </c>
      <c r="E15" s="3">
        <v>1190</v>
      </c>
      <c r="F15" s="5">
        <f t="shared" si="0"/>
        <v>0.20373223763054271</v>
      </c>
      <c r="G15" s="6">
        <v>2797</v>
      </c>
      <c r="H15" s="3">
        <v>746</v>
      </c>
      <c r="I15" s="36">
        <f t="shared" si="1"/>
        <v>0.26671433678941725</v>
      </c>
      <c r="J15" s="38">
        <f t="shared" si="2"/>
        <v>8638</v>
      </c>
      <c r="K15" s="39">
        <f t="shared" si="3"/>
        <v>1936</v>
      </c>
      <c r="L15" s="40">
        <f t="shared" si="4"/>
        <v>0.22412595508219496</v>
      </c>
    </row>
    <row r="16" spans="1:12" x14ac:dyDescent="0.25">
      <c r="A16" s="24" t="s">
        <v>15</v>
      </c>
      <c r="B16" s="4" t="s">
        <v>173</v>
      </c>
      <c r="C16" s="12">
        <v>4</v>
      </c>
      <c r="D16" s="6">
        <v>43685</v>
      </c>
      <c r="E16" s="3">
        <v>6630</v>
      </c>
      <c r="F16" s="5">
        <f t="shared" si="0"/>
        <v>0.15176834153599633</v>
      </c>
      <c r="G16" s="6">
        <v>4449</v>
      </c>
      <c r="H16" s="3">
        <v>806</v>
      </c>
      <c r="I16" s="36">
        <f t="shared" si="1"/>
        <v>0.18116430658574961</v>
      </c>
      <c r="J16" s="38">
        <f t="shared" si="2"/>
        <v>48134</v>
      </c>
      <c r="K16" s="39">
        <f t="shared" si="3"/>
        <v>7436</v>
      </c>
      <c r="L16" s="40">
        <f t="shared" si="4"/>
        <v>0.15448539493912827</v>
      </c>
    </row>
    <row r="17" spans="1:12" x14ac:dyDescent="0.25">
      <c r="A17" s="24" t="s">
        <v>16</v>
      </c>
      <c r="B17" s="4" t="s">
        <v>173</v>
      </c>
      <c r="C17" s="12">
        <v>5</v>
      </c>
      <c r="D17" s="6">
        <v>384</v>
      </c>
      <c r="E17" s="3">
        <v>131</v>
      </c>
      <c r="F17" s="5">
        <f t="shared" si="0"/>
        <v>0.34114583333333331</v>
      </c>
      <c r="G17" s="6">
        <v>397</v>
      </c>
      <c r="H17" s="3">
        <v>178</v>
      </c>
      <c r="I17" s="36">
        <f t="shared" si="1"/>
        <v>0.44836272040302266</v>
      </c>
      <c r="J17" s="38">
        <f t="shared" si="2"/>
        <v>781</v>
      </c>
      <c r="K17" s="39">
        <f t="shared" si="3"/>
        <v>309</v>
      </c>
      <c r="L17" s="40">
        <f t="shared" si="4"/>
        <v>0.39564660691421255</v>
      </c>
    </row>
    <row r="18" spans="1:12" x14ac:dyDescent="0.25">
      <c r="A18" s="24" t="s">
        <v>17</v>
      </c>
      <c r="B18" s="4" t="s">
        <v>173</v>
      </c>
      <c r="C18" s="12">
        <v>1</v>
      </c>
      <c r="D18" s="6">
        <v>13475</v>
      </c>
      <c r="E18" s="3">
        <v>2634</v>
      </c>
      <c r="F18" s="5">
        <f t="shared" si="0"/>
        <v>0.19547309833024118</v>
      </c>
      <c r="G18" s="6">
        <v>5741</v>
      </c>
      <c r="H18" s="3">
        <v>1578</v>
      </c>
      <c r="I18" s="36">
        <f t="shared" si="1"/>
        <v>0.27486500609649889</v>
      </c>
      <c r="J18" s="38">
        <f t="shared" si="2"/>
        <v>19216</v>
      </c>
      <c r="K18" s="39">
        <f t="shared" si="3"/>
        <v>4212</v>
      </c>
      <c r="L18" s="40">
        <f t="shared" si="4"/>
        <v>0.21919233971690258</v>
      </c>
    </row>
    <row r="19" spans="1:12" x14ac:dyDescent="0.25">
      <c r="A19" s="24" t="s">
        <v>18</v>
      </c>
      <c r="B19" s="4" t="s">
        <v>173</v>
      </c>
      <c r="C19" s="12">
        <v>5</v>
      </c>
      <c r="D19" s="6">
        <v>2125</v>
      </c>
      <c r="E19" s="3">
        <v>547</v>
      </c>
      <c r="F19" s="5">
        <f t="shared" si="0"/>
        <v>0.25741176470588234</v>
      </c>
      <c r="G19" s="6">
        <v>3582</v>
      </c>
      <c r="H19" s="3">
        <v>1374</v>
      </c>
      <c r="I19" s="36">
        <f t="shared" si="1"/>
        <v>0.38358458961474035</v>
      </c>
      <c r="J19" s="38">
        <f t="shared" si="2"/>
        <v>5707</v>
      </c>
      <c r="K19" s="39">
        <f t="shared" si="3"/>
        <v>1921</v>
      </c>
      <c r="L19" s="40">
        <f t="shared" si="4"/>
        <v>0.33660417031715439</v>
      </c>
    </row>
    <row r="20" spans="1:12" x14ac:dyDescent="0.25">
      <c r="A20" s="24" t="s">
        <v>19</v>
      </c>
      <c r="B20" s="4" t="s">
        <v>173</v>
      </c>
      <c r="C20" s="12">
        <v>2</v>
      </c>
      <c r="D20" s="6">
        <v>1351</v>
      </c>
      <c r="E20" s="3">
        <v>167</v>
      </c>
      <c r="F20" s="5">
        <f t="shared" si="0"/>
        <v>0.12361213915618061</v>
      </c>
      <c r="G20" s="6">
        <v>929</v>
      </c>
      <c r="H20" s="3">
        <v>193</v>
      </c>
      <c r="I20" s="36">
        <f t="shared" si="1"/>
        <v>0.20775026910656619</v>
      </c>
      <c r="J20" s="38">
        <f t="shared" si="2"/>
        <v>2280</v>
      </c>
      <c r="K20" s="39">
        <f t="shared" si="3"/>
        <v>360</v>
      </c>
      <c r="L20" s="40">
        <f t="shared" si="4"/>
        <v>0.15789473684210525</v>
      </c>
    </row>
    <row r="21" spans="1:12" x14ac:dyDescent="0.25">
      <c r="A21" s="24" t="s">
        <v>20</v>
      </c>
      <c r="B21" s="4" t="s">
        <v>173</v>
      </c>
      <c r="C21" s="12">
        <v>5</v>
      </c>
      <c r="D21" s="6">
        <v>1695</v>
      </c>
      <c r="E21" s="3">
        <v>382</v>
      </c>
      <c r="F21" s="5">
        <f t="shared" si="0"/>
        <v>0.22536873156342183</v>
      </c>
      <c r="G21" s="6">
        <v>1672</v>
      </c>
      <c r="H21" s="3">
        <v>552</v>
      </c>
      <c r="I21" s="36">
        <f t="shared" si="1"/>
        <v>0.33014354066985646</v>
      </c>
      <c r="J21" s="38">
        <f t="shared" si="2"/>
        <v>3367</v>
      </c>
      <c r="K21" s="39">
        <f t="shared" si="3"/>
        <v>934</v>
      </c>
      <c r="L21" s="40">
        <f t="shared" si="4"/>
        <v>0.27739827739827738</v>
      </c>
    </row>
    <row r="22" spans="1:12" x14ac:dyDescent="0.25">
      <c r="A22" s="24" t="s">
        <v>21</v>
      </c>
      <c r="B22" s="4" t="s">
        <v>173</v>
      </c>
      <c r="C22" s="12">
        <v>5</v>
      </c>
      <c r="D22" s="6">
        <v>243</v>
      </c>
      <c r="E22" s="3">
        <v>81</v>
      </c>
      <c r="F22" s="5">
        <f t="shared" si="0"/>
        <v>0.33333333333333331</v>
      </c>
      <c r="G22" s="6">
        <v>195</v>
      </c>
      <c r="H22" s="3">
        <v>70</v>
      </c>
      <c r="I22" s="36">
        <f t="shared" si="1"/>
        <v>0.35897435897435898</v>
      </c>
      <c r="J22" s="38">
        <f t="shared" si="2"/>
        <v>438</v>
      </c>
      <c r="K22" s="39">
        <f t="shared" si="3"/>
        <v>151</v>
      </c>
      <c r="L22" s="40">
        <f t="shared" si="4"/>
        <v>0.34474885844748859</v>
      </c>
    </row>
    <row r="23" spans="1:12" x14ac:dyDescent="0.25">
      <c r="A23" s="24" t="s">
        <v>22</v>
      </c>
      <c r="B23" s="4" t="s">
        <v>173</v>
      </c>
      <c r="C23" s="12">
        <v>2</v>
      </c>
      <c r="D23" s="6">
        <v>743</v>
      </c>
      <c r="E23" s="3">
        <v>106</v>
      </c>
      <c r="F23" s="5">
        <f t="shared" si="0"/>
        <v>0.14266487213997309</v>
      </c>
      <c r="G23" s="6">
        <v>979</v>
      </c>
      <c r="H23" s="3">
        <v>222</v>
      </c>
      <c r="I23" s="36">
        <f t="shared" si="1"/>
        <v>0.22676200204290092</v>
      </c>
      <c r="J23" s="38">
        <f t="shared" si="2"/>
        <v>1722</v>
      </c>
      <c r="K23" s="39">
        <f t="shared" si="3"/>
        <v>328</v>
      </c>
      <c r="L23" s="40">
        <f t="shared" si="4"/>
        <v>0.19047619047619047</v>
      </c>
    </row>
    <row r="24" spans="1:12" x14ac:dyDescent="0.25">
      <c r="A24" s="24" t="s">
        <v>23</v>
      </c>
      <c r="B24" s="4" t="s">
        <v>173</v>
      </c>
      <c r="C24" s="12">
        <v>5</v>
      </c>
      <c r="D24" s="6">
        <v>2083</v>
      </c>
      <c r="E24" s="3">
        <v>554</v>
      </c>
      <c r="F24" s="5">
        <f t="shared" si="0"/>
        <v>0.26596255400864138</v>
      </c>
      <c r="G24" s="6">
        <v>2045</v>
      </c>
      <c r="H24" s="3">
        <v>713</v>
      </c>
      <c r="I24" s="36">
        <f t="shared" si="1"/>
        <v>0.34865525672371639</v>
      </c>
      <c r="J24" s="38">
        <f t="shared" si="2"/>
        <v>4128</v>
      </c>
      <c r="K24" s="39">
        <f t="shared" si="3"/>
        <v>1267</v>
      </c>
      <c r="L24" s="40">
        <f t="shared" si="4"/>
        <v>0.3069282945736434</v>
      </c>
    </row>
    <row r="25" spans="1:12" x14ac:dyDescent="0.25">
      <c r="A25" s="24" t="s">
        <v>24</v>
      </c>
      <c r="B25" s="4" t="s">
        <v>173</v>
      </c>
      <c r="C25" s="12">
        <v>2</v>
      </c>
      <c r="D25" s="6">
        <v>389</v>
      </c>
      <c r="E25" s="3">
        <v>83</v>
      </c>
      <c r="F25" s="5">
        <f t="shared" si="0"/>
        <v>0.21336760925449871</v>
      </c>
      <c r="G25" s="6">
        <v>404</v>
      </c>
      <c r="H25" s="3">
        <v>101</v>
      </c>
      <c r="I25" s="36">
        <f t="shared" si="1"/>
        <v>0.25</v>
      </c>
      <c r="J25" s="38">
        <f t="shared" si="2"/>
        <v>793</v>
      </c>
      <c r="K25" s="39">
        <f t="shared" si="3"/>
        <v>184</v>
      </c>
      <c r="L25" s="40">
        <f t="shared" si="4"/>
        <v>0.23203026481715006</v>
      </c>
    </row>
    <row r="26" spans="1:12" x14ac:dyDescent="0.25">
      <c r="A26" s="24" t="s">
        <v>25</v>
      </c>
      <c r="B26" s="4" t="s">
        <v>173</v>
      </c>
      <c r="C26" s="12">
        <v>5</v>
      </c>
      <c r="D26" s="6">
        <v>4684</v>
      </c>
      <c r="E26" s="3">
        <v>1516</v>
      </c>
      <c r="F26" s="5">
        <f t="shared" si="0"/>
        <v>0.32365499573014517</v>
      </c>
      <c r="G26" s="6">
        <v>4412</v>
      </c>
      <c r="H26" s="3">
        <v>1420</v>
      </c>
      <c r="I26" s="36">
        <f t="shared" si="1"/>
        <v>0.32184950135992746</v>
      </c>
      <c r="J26" s="38">
        <f t="shared" si="2"/>
        <v>9096</v>
      </c>
      <c r="K26" s="39">
        <f t="shared" si="3"/>
        <v>2936</v>
      </c>
      <c r="L26" s="40">
        <f t="shared" si="4"/>
        <v>0.3227792436235708</v>
      </c>
    </row>
    <row r="27" spans="1:12" x14ac:dyDescent="0.25">
      <c r="A27" s="24" t="s">
        <v>26</v>
      </c>
      <c r="B27" s="4" t="s">
        <v>173</v>
      </c>
      <c r="C27" s="12">
        <v>2</v>
      </c>
      <c r="D27" s="6">
        <v>486</v>
      </c>
      <c r="E27" s="3">
        <v>140</v>
      </c>
      <c r="F27" s="5">
        <f t="shared" si="0"/>
        <v>0.2880658436213992</v>
      </c>
      <c r="G27" s="6">
        <v>888</v>
      </c>
      <c r="H27" s="3">
        <v>255</v>
      </c>
      <c r="I27" s="36">
        <f t="shared" si="1"/>
        <v>0.28716216216216217</v>
      </c>
      <c r="J27" s="38">
        <f t="shared" si="2"/>
        <v>1374</v>
      </c>
      <c r="K27" s="39">
        <f t="shared" si="3"/>
        <v>395</v>
      </c>
      <c r="L27" s="40">
        <f t="shared" si="4"/>
        <v>0.28748180494905384</v>
      </c>
    </row>
    <row r="28" spans="1:12" x14ac:dyDescent="0.25">
      <c r="A28" s="24" t="s">
        <v>27</v>
      </c>
      <c r="B28" s="4" t="s">
        <v>173</v>
      </c>
      <c r="C28" s="12">
        <v>2</v>
      </c>
      <c r="D28" s="6">
        <v>2480</v>
      </c>
      <c r="E28" s="3">
        <v>553</v>
      </c>
      <c r="F28" s="5">
        <f t="shared" si="0"/>
        <v>0.22298387096774194</v>
      </c>
      <c r="G28" s="6">
        <v>2259</v>
      </c>
      <c r="H28" s="3">
        <v>487</v>
      </c>
      <c r="I28" s="36">
        <f t="shared" si="1"/>
        <v>0.21558211598052235</v>
      </c>
      <c r="J28" s="38">
        <f t="shared" si="2"/>
        <v>4739</v>
      </c>
      <c r="K28" s="39">
        <f t="shared" si="3"/>
        <v>1040</v>
      </c>
      <c r="L28" s="40">
        <f t="shared" si="4"/>
        <v>0.21945558134627557</v>
      </c>
    </row>
    <row r="29" spans="1:12" x14ac:dyDescent="0.25">
      <c r="A29" s="24" t="s">
        <v>28</v>
      </c>
      <c r="B29" s="4" t="s">
        <v>173</v>
      </c>
      <c r="C29" s="12">
        <v>2</v>
      </c>
      <c r="D29" s="6">
        <v>2882</v>
      </c>
      <c r="E29" s="3">
        <v>561</v>
      </c>
      <c r="F29" s="5">
        <f t="shared" si="0"/>
        <v>0.19465648854961831</v>
      </c>
      <c r="G29" s="6">
        <v>2107</v>
      </c>
      <c r="H29" s="3">
        <v>511</v>
      </c>
      <c r="I29" s="36">
        <f t="shared" si="1"/>
        <v>0.2425249169435216</v>
      </c>
      <c r="J29" s="38">
        <f t="shared" si="2"/>
        <v>4989</v>
      </c>
      <c r="K29" s="39">
        <f t="shared" si="3"/>
        <v>1072</v>
      </c>
      <c r="L29" s="40">
        <f t="shared" si="4"/>
        <v>0.21487271998396473</v>
      </c>
    </row>
    <row r="30" spans="1:12" x14ac:dyDescent="0.25">
      <c r="A30" s="24" t="s">
        <v>29</v>
      </c>
      <c r="B30" s="4" t="s">
        <v>173</v>
      </c>
      <c r="C30" s="12">
        <v>1</v>
      </c>
      <c r="D30" s="6">
        <v>306</v>
      </c>
      <c r="E30" s="3">
        <v>74</v>
      </c>
      <c r="F30" s="5">
        <f t="shared" si="0"/>
        <v>0.24183006535947713</v>
      </c>
      <c r="G30" s="6">
        <v>280</v>
      </c>
      <c r="H30" s="3">
        <v>92</v>
      </c>
      <c r="I30" s="36">
        <f t="shared" si="1"/>
        <v>0.32857142857142857</v>
      </c>
      <c r="J30" s="38">
        <f t="shared" si="2"/>
        <v>586</v>
      </c>
      <c r="K30" s="39">
        <f t="shared" si="3"/>
        <v>166</v>
      </c>
      <c r="L30" s="40">
        <f t="shared" si="4"/>
        <v>0.28327645051194539</v>
      </c>
    </row>
    <row r="31" spans="1:12" x14ac:dyDescent="0.25">
      <c r="A31" s="24" t="s">
        <v>30</v>
      </c>
      <c r="B31" s="4" t="s">
        <v>173</v>
      </c>
      <c r="C31" s="12">
        <v>2</v>
      </c>
      <c r="D31" s="6">
        <v>1194</v>
      </c>
      <c r="E31" s="3">
        <v>349</v>
      </c>
      <c r="F31" s="5">
        <f t="shared" si="0"/>
        <v>0.29229480737018426</v>
      </c>
      <c r="G31" s="6">
        <v>796</v>
      </c>
      <c r="H31" s="3">
        <v>230</v>
      </c>
      <c r="I31" s="36">
        <f t="shared" si="1"/>
        <v>0.28894472361809043</v>
      </c>
      <c r="J31" s="38">
        <f t="shared" si="2"/>
        <v>1990</v>
      </c>
      <c r="K31" s="39">
        <f t="shared" si="3"/>
        <v>579</v>
      </c>
      <c r="L31" s="40">
        <f t="shared" si="4"/>
        <v>0.29095477386934676</v>
      </c>
    </row>
    <row r="32" spans="1:12" x14ac:dyDescent="0.25">
      <c r="A32" s="24" t="s">
        <v>31</v>
      </c>
      <c r="B32" s="4" t="s">
        <v>173</v>
      </c>
      <c r="C32" s="12">
        <v>5</v>
      </c>
      <c r="D32" s="6">
        <v>386</v>
      </c>
      <c r="E32" s="3">
        <v>201</v>
      </c>
      <c r="F32" s="5">
        <f t="shared" si="0"/>
        <v>0.52072538860103623</v>
      </c>
      <c r="G32" s="6">
        <v>195</v>
      </c>
      <c r="H32" s="3">
        <v>99</v>
      </c>
      <c r="I32" s="36">
        <f t="shared" si="1"/>
        <v>0.50769230769230766</v>
      </c>
      <c r="J32" s="38">
        <f t="shared" si="2"/>
        <v>581</v>
      </c>
      <c r="K32" s="39">
        <f t="shared" si="3"/>
        <v>300</v>
      </c>
      <c r="L32" s="40">
        <f t="shared" si="4"/>
        <v>0.51635111876075734</v>
      </c>
    </row>
    <row r="33" spans="1:12" x14ac:dyDescent="0.25">
      <c r="A33" s="24" t="s">
        <v>32</v>
      </c>
      <c r="B33" s="4" t="s">
        <v>173</v>
      </c>
      <c r="C33" s="12">
        <v>2</v>
      </c>
      <c r="D33" s="6">
        <v>2202</v>
      </c>
      <c r="E33" s="3">
        <v>421</v>
      </c>
      <c r="F33" s="5">
        <f t="shared" si="0"/>
        <v>0.19118982742960944</v>
      </c>
      <c r="G33" s="6">
        <v>1538</v>
      </c>
      <c r="H33" s="3">
        <v>460</v>
      </c>
      <c r="I33" s="36">
        <f t="shared" si="1"/>
        <v>0.29908972691807545</v>
      </c>
      <c r="J33" s="38">
        <f t="shared" si="2"/>
        <v>3740</v>
      </c>
      <c r="K33" s="39">
        <f t="shared" si="3"/>
        <v>881</v>
      </c>
      <c r="L33" s="40">
        <f t="shared" si="4"/>
        <v>0.23556149732620321</v>
      </c>
    </row>
    <row r="34" spans="1:12" x14ac:dyDescent="0.25">
      <c r="A34" s="24" t="s">
        <v>33</v>
      </c>
      <c r="B34" s="4" t="s">
        <v>173</v>
      </c>
      <c r="C34" s="12">
        <v>1</v>
      </c>
      <c r="D34" s="6">
        <v>3134</v>
      </c>
      <c r="E34" s="3">
        <v>609</v>
      </c>
      <c r="F34" s="5">
        <f t="shared" si="0"/>
        <v>0.19432035737077219</v>
      </c>
      <c r="G34" s="6">
        <v>1923</v>
      </c>
      <c r="H34" s="3">
        <v>581</v>
      </c>
      <c r="I34" s="36">
        <f t="shared" si="1"/>
        <v>0.30213208528341134</v>
      </c>
      <c r="J34" s="38">
        <f t="shared" si="2"/>
        <v>5057</v>
      </c>
      <c r="K34" s="39">
        <f t="shared" si="3"/>
        <v>1190</v>
      </c>
      <c r="L34" s="40">
        <f t="shared" si="4"/>
        <v>0.23531738184694484</v>
      </c>
    </row>
    <row r="35" spans="1:12" x14ac:dyDescent="0.25">
      <c r="A35" s="24" t="s">
        <v>34</v>
      </c>
      <c r="B35" s="4" t="s">
        <v>173</v>
      </c>
      <c r="C35" s="12">
        <v>5</v>
      </c>
      <c r="D35" s="6">
        <v>10260</v>
      </c>
      <c r="E35" s="3">
        <v>1955</v>
      </c>
      <c r="F35" s="5">
        <f t="shared" si="0"/>
        <v>0.1905458089668616</v>
      </c>
      <c r="G35" s="6">
        <v>6625</v>
      </c>
      <c r="H35" s="3">
        <v>1975</v>
      </c>
      <c r="I35" s="36">
        <f t="shared" si="1"/>
        <v>0.2981132075471698</v>
      </c>
      <c r="J35" s="38">
        <f t="shared" si="2"/>
        <v>16885</v>
      </c>
      <c r="K35" s="39">
        <f t="shared" si="3"/>
        <v>3930</v>
      </c>
      <c r="L35" s="40">
        <f t="shared" si="4"/>
        <v>0.23275096239265619</v>
      </c>
    </row>
    <row r="36" spans="1:12" x14ac:dyDescent="0.25">
      <c r="A36" s="24" t="s">
        <v>35</v>
      </c>
      <c r="B36" s="4" t="s">
        <v>173</v>
      </c>
      <c r="C36" s="12">
        <v>4</v>
      </c>
      <c r="D36" s="6">
        <v>2320</v>
      </c>
      <c r="E36" s="3">
        <v>375</v>
      </c>
      <c r="F36" s="5">
        <f t="shared" si="0"/>
        <v>0.16163793103448276</v>
      </c>
      <c r="G36" s="6">
        <v>6052</v>
      </c>
      <c r="H36" s="3">
        <v>1712</v>
      </c>
      <c r="I36" s="36">
        <f t="shared" si="1"/>
        <v>0.28288169200264374</v>
      </c>
      <c r="J36" s="38">
        <f t="shared" si="2"/>
        <v>8372</v>
      </c>
      <c r="K36" s="39">
        <f t="shared" si="3"/>
        <v>2087</v>
      </c>
      <c r="L36" s="40">
        <f t="shared" si="4"/>
        <v>0.24928332537028189</v>
      </c>
    </row>
    <row r="37" spans="1:12" x14ac:dyDescent="0.25">
      <c r="A37" s="24" t="s">
        <v>36</v>
      </c>
      <c r="B37" s="4" t="s">
        <v>173</v>
      </c>
      <c r="C37" s="12">
        <v>2</v>
      </c>
      <c r="D37" s="6">
        <v>1030</v>
      </c>
      <c r="E37" s="3">
        <v>260</v>
      </c>
      <c r="F37" s="5">
        <f t="shared" si="0"/>
        <v>0.25242718446601942</v>
      </c>
      <c r="G37" s="6">
        <v>606</v>
      </c>
      <c r="H37" s="3">
        <v>164</v>
      </c>
      <c r="I37" s="36">
        <f t="shared" si="1"/>
        <v>0.27062706270627063</v>
      </c>
      <c r="J37" s="38">
        <f t="shared" si="2"/>
        <v>1636</v>
      </c>
      <c r="K37" s="39">
        <f t="shared" si="3"/>
        <v>424</v>
      </c>
      <c r="L37" s="40">
        <f t="shared" si="4"/>
        <v>0.25916870415647919</v>
      </c>
    </row>
    <row r="38" spans="1:12" x14ac:dyDescent="0.25">
      <c r="A38" s="24" t="s">
        <v>37</v>
      </c>
      <c r="B38" s="4" t="s">
        <v>173</v>
      </c>
      <c r="C38" s="12">
        <v>3</v>
      </c>
      <c r="D38" s="6">
        <v>2543</v>
      </c>
      <c r="E38" s="3">
        <v>355</v>
      </c>
      <c r="F38" s="5">
        <f t="shared" si="0"/>
        <v>0.13959889893826188</v>
      </c>
      <c r="G38" s="6">
        <v>921</v>
      </c>
      <c r="H38" s="3">
        <v>208</v>
      </c>
      <c r="I38" s="36">
        <f t="shared" si="1"/>
        <v>0.22584147665580889</v>
      </c>
      <c r="J38" s="38">
        <f t="shared" si="2"/>
        <v>3464</v>
      </c>
      <c r="K38" s="39">
        <f t="shared" si="3"/>
        <v>563</v>
      </c>
      <c r="L38" s="40">
        <f t="shared" si="4"/>
        <v>0.16252886836027713</v>
      </c>
    </row>
    <row r="39" spans="1:12" x14ac:dyDescent="0.25">
      <c r="A39" s="24" t="s">
        <v>38</v>
      </c>
      <c r="B39" s="4"/>
      <c r="C39" s="12">
        <v>3</v>
      </c>
      <c r="D39" s="6">
        <v>1217</v>
      </c>
      <c r="E39" s="3">
        <v>299</v>
      </c>
      <c r="F39" s="5">
        <f t="shared" si="0"/>
        <v>0.24568611339359081</v>
      </c>
      <c r="G39" s="6">
        <v>1364</v>
      </c>
      <c r="H39" s="3">
        <v>393</v>
      </c>
      <c r="I39" s="36">
        <f t="shared" si="1"/>
        <v>0.28812316715542524</v>
      </c>
      <c r="J39" s="38">
        <f t="shared" si="2"/>
        <v>2581</v>
      </c>
      <c r="K39" s="39">
        <f t="shared" si="3"/>
        <v>692</v>
      </c>
      <c r="L39" s="40">
        <f t="shared" si="4"/>
        <v>0.26811313444401397</v>
      </c>
    </row>
    <row r="40" spans="1:12" x14ac:dyDescent="0.25">
      <c r="A40" s="24" t="s">
        <v>39</v>
      </c>
      <c r="B40" s="4" t="s">
        <v>173</v>
      </c>
      <c r="C40" s="12">
        <v>1</v>
      </c>
      <c r="D40" s="6">
        <v>955</v>
      </c>
      <c r="E40" s="3">
        <v>202</v>
      </c>
      <c r="F40" s="5">
        <f t="shared" si="0"/>
        <v>0.21151832460732983</v>
      </c>
      <c r="G40" s="6">
        <v>970</v>
      </c>
      <c r="H40" s="3">
        <v>286</v>
      </c>
      <c r="I40" s="36">
        <f t="shared" si="1"/>
        <v>0.29484536082474228</v>
      </c>
      <c r="J40" s="38">
        <f t="shared" si="2"/>
        <v>1925</v>
      </c>
      <c r="K40" s="39">
        <f t="shared" si="3"/>
        <v>488</v>
      </c>
      <c r="L40" s="40">
        <f t="shared" si="4"/>
        <v>0.25350649350649351</v>
      </c>
    </row>
    <row r="41" spans="1:12" x14ac:dyDescent="0.25">
      <c r="A41" s="24" t="s">
        <v>40</v>
      </c>
      <c r="B41" s="4" t="s">
        <v>173</v>
      </c>
      <c r="C41" s="12">
        <v>2</v>
      </c>
      <c r="D41" s="6">
        <v>1979</v>
      </c>
      <c r="E41" s="3">
        <v>525</v>
      </c>
      <c r="F41" s="5">
        <f t="shared" si="0"/>
        <v>0.26528549772612431</v>
      </c>
      <c r="G41" s="6">
        <v>1218</v>
      </c>
      <c r="H41" s="3">
        <v>365</v>
      </c>
      <c r="I41" s="36">
        <f t="shared" si="1"/>
        <v>0.29967159277504107</v>
      </c>
      <c r="J41" s="38">
        <f t="shared" si="2"/>
        <v>3197</v>
      </c>
      <c r="K41" s="39">
        <f t="shared" si="3"/>
        <v>890</v>
      </c>
      <c r="L41" s="40">
        <f t="shared" si="4"/>
        <v>0.27838598686268379</v>
      </c>
    </row>
    <row r="42" spans="1:12" x14ac:dyDescent="0.25">
      <c r="A42" s="24" t="s">
        <v>41</v>
      </c>
      <c r="B42" s="4" t="s">
        <v>173</v>
      </c>
      <c r="C42" s="12">
        <v>2</v>
      </c>
      <c r="D42" s="6">
        <v>2460</v>
      </c>
      <c r="E42" s="3">
        <v>529</v>
      </c>
      <c r="F42" s="5">
        <f t="shared" si="0"/>
        <v>0.21504065040650405</v>
      </c>
      <c r="G42" s="6">
        <v>1713</v>
      </c>
      <c r="H42" s="3">
        <v>476</v>
      </c>
      <c r="I42" s="36">
        <f t="shared" si="1"/>
        <v>0.27787507297139519</v>
      </c>
      <c r="J42" s="38">
        <f t="shared" si="2"/>
        <v>4173</v>
      </c>
      <c r="K42" s="39">
        <f t="shared" si="3"/>
        <v>1005</v>
      </c>
      <c r="L42" s="40">
        <f t="shared" si="4"/>
        <v>0.24083393242271747</v>
      </c>
    </row>
    <row r="43" spans="1:12" x14ac:dyDescent="0.25">
      <c r="A43" s="24" t="s">
        <v>42</v>
      </c>
      <c r="B43" s="4" t="s">
        <v>173</v>
      </c>
      <c r="C43" s="12">
        <v>1</v>
      </c>
      <c r="D43" s="6">
        <v>12715</v>
      </c>
      <c r="E43" s="3">
        <v>1569</v>
      </c>
      <c r="F43" s="5">
        <f t="shared" si="0"/>
        <v>0.12339756193472277</v>
      </c>
      <c r="G43" s="6">
        <v>2748</v>
      </c>
      <c r="H43" s="3">
        <v>719</v>
      </c>
      <c r="I43" s="36">
        <f t="shared" si="1"/>
        <v>0.26164483260553129</v>
      </c>
      <c r="J43" s="38">
        <f t="shared" si="2"/>
        <v>15463</v>
      </c>
      <c r="K43" s="39">
        <f t="shared" si="3"/>
        <v>2288</v>
      </c>
      <c r="L43" s="40">
        <f t="shared" si="4"/>
        <v>0.14796611265601758</v>
      </c>
    </row>
    <row r="44" spans="1:12" x14ac:dyDescent="0.25">
      <c r="A44" s="24" t="s">
        <v>43</v>
      </c>
      <c r="B44" s="4" t="s">
        <v>173</v>
      </c>
      <c r="C44" s="12">
        <v>3</v>
      </c>
      <c r="D44" s="6">
        <v>4874</v>
      </c>
      <c r="E44" s="3">
        <v>713</v>
      </c>
      <c r="F44" s="5">
        <f t="shared" si="0"/>
        <v>0.14628641772671316</v>
      </c>
      <c r="G44" s="6">
        <v>3493</v>
      </c>
      <c r="H44" s="3">
        <v>540</v>
      </c>
      <c r="I44" s="36">
        <f t="shared" si="1"/>
        <v>0.15459490409390209</v>
      </c>
      <c r="J44" s="38">
        <f t="shared" si="2"/>
        <v>8367</v>
      </c>
      <c r="K44" s="39">
        <f t="shared" si="3"/>
        <v>1253</v>
      </c>
      <c r="L44" s="40">
        <f t="shared" si="4"/>
        <v>0.14975498984104219</v>
      </c>
    </row>
    <row r="45" spans="1:12" x14ac:dyDescent="0.25">
      <c r="A45" s="24" t="s">
        <v>44</v>
      </c>
      <c r="B45" s="4" t="s">
        <v>173</v>
      </c>
      <c r="C45" s="12">
        <v>2</v>
      </c>
      <c r="D45" s="6">
        <v>3508</v>
      </c>
      <c r="E45" s="3">
        <v>667</v>
      </c>
      <c r="F45" s="5">
        <f t="shared" si="0"/>
        <v>0.19013683010262258</v>
      </c>
      <c r="G45" s="6">
        <v>2724</v>
      </c>
      <c r="H45" s="3">
        <v>874</v>
      </c>
      <c r="I45" s="36">
        <f t="shared" si="1"/>
        <v>0.32085168869309838</v>
      </c>
      <c r="J45" s="38">
        <f t="shared" si="2"/>
        <v>6232</v>
      </c>
      <c r="K45" s="39">
        <f t="shared" si="3"/>
        <v>1541</v>
      </c>
      <c r="L45" s="40">
        <f t="shared" si="4"/>
        <v>0.24727214377406931</v>
      </c>
    </row>
    <row r="46" spans="1:12" x14ac:dyDescent="0.25">
      <c r="A46" s="24" t="s">
        <v>45</v>
      </c>
      <c r="B46" s="4" t="s">
        <v>173</v>
      </c>
      <c r="C46" s="12">
        <v>1</v>
      </c>
      <c r="D46" s="6">
        <v>2261</v>
      </c>
      <c r="E46" s="3">
        <v>317</v>
      </c>
      <c r="F46" s="5">
        <f t="shared" si="0"/>
        <v>0.14020344980097302</v>
      </c>
      <c r="G46" s="6">
        <v>1411</v>
      </c>
      <c r="H46" s="3">
        <v>340</v>
      </c>
      <c r="I46" s="36">
        <f t="shared" si="1"/>
        <v>0.24096385542168675</v>
      </c>
      <c r="J46" s="38">
        <f t="shared" si="2"/>
        <v>3672</v>
      </c>
      <c r="K46" s="39">
        <f t="shared" si="3"/>
        <v>657</v>
      </c>
      <c r="L46" s="40">
        <f t="shared" si="4"/>
        <v>0.17892156862745098</v>
      </c>
    </row>
    <row r="47" spans="1:12" x14ac:dyDescent="0.25">
      <c r="A47" s="24" t="s">
        <v>46</v>
      </c>
      <c r="B47" s="4" t="s">
        <v>173</v>
      </c>
      <c r="C47" s="12">
        <v>2</v>
      </c>
      <c r="D47" s="6">
        <v>286</v>
      </c>
      <c r="E47" s="3">
        <v>74</v>
      </c>
      <c r="F47" s="5">
        <f t="shared" si="0"/>
        <v>0.25874125874125875</v>
      </c>
      <c r="G47" s="6">
        <v>415</v>
      </c>
      <c r="H47" s="3">
        <v>127</v>
      </c>
      <c r="I47" s="36">
        <f t="shared" si="1"/>
        <v>0.30602409638554218</v>
      </c>
      <c r="J47" s="38">
        <f t="shared" si="2"/>
        <v>701</v>
      </c>
      <c r="K47" s="39">
        <f t="shared" si="3"/>
        <v>201</v>
      </c>
      <c r="L47" s="40">
        <f t="shared" si="4"/>
        <v>0.28673323823109842</v>
      </c>
    </row>
    <row r="48" spans="1:12" x14ac:dyDescent="0.25">
      <c r="A48" s="24" t="s">
        <v>47</v>
      </c>
      <c r="B48" s="4" t="s">
        <v>173</v>
      </c>
      <c r="C48" s="12">
        <v>4</v>
      </c>
      <c r="D48" s="6">
        <v>1116</v>
      </c>
      <c r="E48" s="3">
        <v>183</v>
      </c>
      <c r="F48" s="5">
        <f t="shared" si="0"/>
        <v>0.16397849462365591</v>
      </c>
      <c r="G48" s="6">
        <v>1681</v>
      </c>
      <c r="H48" s="3">
        <v>445</v>
      </c>
      <c r="I48" s="36">
        <f t="shared" si="1"/>
        <v>0.26472337894110648</v>
      </c>
      <c r="J48" s="38">
        <f t="shared" si="2"/>
        <v>2797</v>
      </c>
      <c r="K48" s="39">
        <f t="shared" si="3"/>
        <v>628</v>
      </c>
      <c r="L48" s="40">
        <f t="shared" si="4"/>
        <v>0.22452627815516624</v>
      </c>
    </row>
    <row r="49" spans="1:12" x14ac:dyDescent="0.25">
      <c r="A49" s="24" t="s">
        <v>48</v>
      </c>
      <c r="B49" s="4" t="s">
        <v>173</v>
      </c>
      <c r="C49" s="12">
        <v>2</v>
      </c>
      <c r="D49" s="6">
        <v>2256</v>
      </c>
      <c r="E49" s="3">
        <v>317</v>
      </c>
      <c r="F49" s="5">
        <f t="shared" si="0"/>
        <v>0.14051418439716312</v>
      </c>
      <c r="G49" s="6">
        <v>2141</v>
      </c>
      <c r="H49" s="3">
        <v>565</v>
      </c>
      <c r="I49" s="36">
        <f t="shared" si="1"/>
        <v>0.26389537599252688</v>
      </c>
      <c r="J49" s="38">
        <f t="shared" si="2"/>
        <v>4397</v>
      </c>
      <c r="K49" s="39">
        <f t="shared" si="3"/>
        <v>882</v>
      </c>
      <c r="L49" s="40">
        <f t="shared" si="4"/>
        <v>0.20059131225835797</v>
      </c>
    </row>
    <row r="50" spans="1:12" x14ac:dyDescent="0.25">
      <c r="A50" s="24" t="s">
        <v>49</v>
      </c>
      <c r="B50" s="4" t="s">
        <v>173</v>
      </c>
      <c r="C50" s="12">
        <v>2</v>
      </c>
      <c r="D50" s="6">
        <v>9865</v>
      </c>
      <c r="E50" s="3">
        <v>1777</v>
      </c>
      <c r="F50" s="5">
        <f t="shared" si="0"/>
        <v>0.18013177901672581</v>
      </c>
      <c r="G50" s="6">
        <v>4795</v>
      </c>
      <c r="H50" s="3">
        <v>1140</v>
      </c>
      <c r="I50" s="36">
        <f t="shared" si="1"/>
        <v>0.23774765380604795</v>
      </c>
      <c r="J50" s="38">
        <f t="shared" si="2"/>
        <v>14660</v>
      </c>
      <c r="K50" s="39">
        <f t="shared" si="3"/>
        <v>2917</v>
      </c>
      <c r="L50" s="40">
        <f t="shared" si="4"/>
        <v>0.1989768076398363</v>
      </c>
    </row>
    <row r="51" spans="1:12" x14ac:dyDescent="0.25">
      <c r="A51" s="24" t="s">
        <v>50</v>
      </c>
      <c r="B51" s="4" t="s">
        <v>173</v>
      </c>
      <c r="C51" s="12">
        <v>2</v>
      </c>
      <c r="D51" s="6">
        <v>1412</v>
      </c>
      <c r="E51" s="3">
        <v>453</v>
      </c>
      <c r="F51" s="5">
        <f t="shared" si="0"/>
        <v>0.32082152974504247</v>
      </c>
      <c r="G51" s="6">
        <v>1310</v>
      </c>
      <c r="H51" s="3">
        <v>483</v>
      </c>
      <c r="I51" s="36">
        <f t="shared" si="1"/>
        <v>0.36870229007633587</v>
      </c>
      <c r="J51" s="38">
        <f t="shared" si="2"/>
        <v>2722</v>
      </c>
      <c r="K51" s="39">
        <f t="shared" si="3"/>
        <v>936</v>
      </c>
      <c r="L51" s="40">
        <f t="shared" si="4"/>
        <v>0.34386480529022778</v>
      </c>
    </row>
    <row r="52" spans="1:12" x14ac:dyDescent="0.25">
      <c r="A52" s="24" t="s">
        <v>51</v>
      </c>
      <c r="B52" s="4" t="s">
        <v>173</v>
      </c>
      <c r="C52" s="12">
        <v>4</v>
      </c>
      <c r="D52" s="6">
        <v>9865</v>
      </c>
      <c r="E52" s="3">
        <v>2086</v>
      </c>
      <c r="F52" s="5">
        <f t="shared" si="0"/>
        <v>0.211454637607704</v>
      </c>
      <c r="G52" s="6">
        <v>10374</v>
      </c>
      <c r="H52" s="3">
        <v>2988</v>
      </c>
      <c r="I52" s="36">
        <f t="shared" si="1"/>
        <v>0.28802776171197225</v>
      </c>
      <c r="J52" s="38">
        <f t="shared" si="2"/>
        <v>20239</v>
      </c>
      <c r="K52" s="39">
        <f t="shared" si="3"/>
        <v>5074</v>
      </c>
      <c r="L52" s="40">
        <f t="shared" si="4"/>
        <v>0.25070408617026535</v>
      </c>
    </row>
    <row r="53" spans="1:12" x14ac:dyDescent="0.25">
      <c r="A53" s="24" t="s">
        <v>52</v>
      </c>
      <c r="B53" s="4" t="s">
        <v>173</v>
      </c>
      <c r="C53" s="12">
        <v>5</v>
      </c>
      <c r="D53" s="6">
        <v>5147</v>
      </c>
      <c r="E53" s="3">
        <v>1375</v>
      </c>
      <c r="F53" s="5">
        <f t="shared" si="0"/>
        <v>0.26714591023897416</v>
      </c>
      <c r="G53" s="6">
        <v>4431</v>
      </c>
      <c r="H53" s="3">
        <v>1600</v>
      </c>
      <c r="I53" s="36">
        <f t="shared" si="1"/>
        <v>0.36109230422026628</v>
      </c>
      <c r="J53" s="38">
        <f t="shared" si="2"/>
        <v>9578</v>
      </c>
      <c r="K53" s="39">
        <f t="shared" si="3"/>
        <v>2975</v>
      </c>
      <c r="L53" s="40">
        <f t="shared" si="4"/>
        <v>0.31060764251409478</v>
      </c>
    </row>
    <row r="54" spans="1:12" x14ac:dyDescent="0.25">
      <c r="A54" s="24" t="s">
        <v>53</v>
      </c>
      <c r="B54" s="4" t="s">
        <v>173</v>
      </c>
      <c r="C54" s="12">
        <v>2</v>
      </c>
      <c r="D54" s="6">
        <v>349</v>
      </c>
      <c r="E54" s="3">
        <v>119</v>
      </c>
      <c r="F54" s="5">
        <f t="shared" si="0"/>
        <v>0.34097421203438394</v>
      </c>
      <c r="G54" s="6">
        <v>314</v>
      </c>
      <c r="H54" s="3">
        <v>83</v>
      </c>
      <c r="I54" s="36">
        <f t="shared" si="1"/>
        <v>0.2643312101910828</v>
      </c>
      <c r="J54" s="38">
        <f t="shared" si="2"/>
        <v>663</v>
      </c>
      <c r="K54" s="39">
        <f t="shared" si="3"/>
        <v>202</v>
      </c>
      <c r="L54" s="40">
        <f t="shared" si="4"/>
        <v>0.3046757164404223</v>
      </c>
    </row>
    <row r="55" spans="1:12" x14ac:dyDescent="0.25">
      <c r="A55" s="24" t="s">
        <v>54</v>
      </c>
      <c r="B55" s="4" t="s">
        <v>174</v>
      </c>
      <c r="C55" s="12">
        <v>1</v>
      </c>
      <c r="D55" s="6">
        <v>6520</v>
      </c>
      <c r="E55" s="3">
        <v>1392</v>
      </c>
      <c r="F55" s="5">
        <f t="shared" si="0"/>
        <v>0.21349693251533741</v>
      </c>
      <c r="G55" s="6">
        <v>5385</v>
      </c>
      <c r="H55" s="3">
        <v>1353</v>
      </c>
      <c r="I55" s="36">
        <f t="shared" si="1"/>
        <v>0.25125348189415042</v>
      </c>
      <c r="J55" s="38">
        <f t="shared" si="2"/>
        <v>11905</v>
      </c>
      <c r="K55" s="39">
        <f t="shared" si="3"/>
        <v>2745</v>
      </c>
      <c r="L55" s="40">
        <f t="shared" si="4"/>
        <v>0.23057538849223017</v>
      </c>
    </row>
    <row r="56" spans="1:12" x14ac:dyDescent="0.25">
      <c r="A56" s="24" t="s">
        <v>54</v>
      </c>
      <c r="B56" s="4" t="s">
        <v>174</v>
      </c>
      <c r="C56" s="12">
        <v>2</v>
      </c>
      <c r="D56" s="6">
        <v>375</v>
      </c>
      <c r="E56" s="3">
        <v>88</v>
      </c>
      <c r="F56" s="5">
        <f t="shared" si="0"/>
        <v>0.23466666666666666</v>
      </c>
      <c r="G56" s="6">
        <v>329</v>
      </c>
      <c r="H56" s="3">
        <v>86</v>
      </c>
      <c r="I56" s="36">
        <f t="shared" si="1"/>
        <v>0.26139817629179329</v>
      </c>
      <c r="J56" s="38">
        <f t="shared" si="2"/>
        <v>704</v>
      </c>
      <c r="K56" s="39">
        <f t="shared" si="3"/>
        <v>174</v>
      </c>
      <c r="L56" s="40">
        <f t="shared" si="4"/>
        <v>0.24715909090909091</v>
      </c>
    </row>
    <row r="57" spans="1:12" x14ac:dyDescent="0.25">
      <c r="A57" s="24" t="s">
        <v>55</v>
      </c>
      <c r="B57" s="4" t="s">
        <v>173</v>
      </c>
      <c r="C57" s="12">
        <v>5</v>
      </c>
      <c r="D57" s="6">
        <v>500</v>
      </c>
      <c r="E57" s="3">
        <v>201</v>
      </c>
      <c r="F57" s="5">
        <f t="shared" si="0"/>
        <v>0.40200000000000002</v>
      </c>
      <c r="G57" s="6">
        <v>784</v>
      </c>
      <c r="H57" s="3">
        <v>466</v>
      </c>
      <c r="I57" s="36">
        <f t="shared" si="1"/>
        <v>0.59438775510204078</v>
      </c>
      <c r="J57" s="38">
        <f t="shared" si="2"/>
        <v>1284</v>
      </c>
      <c r="K57" s="39">
        <f t="shared" si="3"/>
        <v>667</v>
      </c>
      <c r="L57" s="40">
        <f t="shared" si="4"/>
        <v>0.51947040498442365</v>
      </c>
    </row>
    <row r="58" spans="1:12" x14ac:dyDescent="0.25">
      <c r="A58" s="24" t="s">
        <v>56</v>
      </c>
      <c r="B58" s="4" t="s">
        <v>173</v>
      </c>
      <c r="C58" s="12">
        <v>1</v>
      </c>
      <c r="D58" s="6">
        <v>1879</v>
      </c>
      <c r="E58" s="3">
        <v>388</v>
      </c>
      <c r="F58" s="5">
        <f t="shared" si="0"/>
        <v>0.20649281532730177</v>
      </c>
      <c r="G58" s="6">
        <v>2256</v>
      </c>
      <c r="H58" s="3">
        <v>739</v>
      </c>
      <c r="I58" s="36">
        <f t="shared" si="1"/>
        <v>0.32757092198581561</v>
      </c>
      <c r="J58" s="38">
        <f t="shared" si="2"/>
        <v>4135</v>
      </c>
      <c r="K58" s="39">
        <f t="shared" si="3"/>
        <v>1127</v>
      </c>
      <c r="L58" s="40">
        <f t="shared" si="4"/>
        <v>0.27255139056831923</v>
      </c>
    </row>
    <row r="59" spans="1:12" x14ac:dyDescent="0.25">
      <c r="A59" s="24" t="s">
        <v>57</v>
      </c>
      <c r="B59" s="4" t="s">
        <v>173</v>
      </c>
      <c r="C59" s="12">
        <v>4</v>
      </c>
      <c r="D59" s="6">
        <v>8293</v>
      </c>
      <c r="E59" s="3">
        <v>1399</v>
      </c>
      <c r="F59" s="5">
        <f t="shared" si="0"/>
        <v>0.16869649101651996</v>
      </c>
      <c r="G59" s="6">
        <v>12890</v>
      </c>
      <c r="H59" s="3">
        <v>3410</v>
      </c>
      <c r="I59" s="36">
        <f t="shared" si="1"/>
        <v>0.26454615981380913</v>
      </c>
      <c r="J59" s="38">
        <f t="shared" si="2"/>
        <v>21183</v>
      </c>
      <c r="K59" s="39">
        <f t="shared" si="3"/>
        <v>4809</v>
      </c>
      <c r="L59" s="40">
        <f t="shared" si="4"/>
        <v>0.227021668318935</v>
      </c>
    </row>
    <row r="60" spans="1:12" x14ac:dyDescent="0.25">
      <c r="A60" s="24" t="s">
        <v>58</v>
      </c>
      <c r="B60" s="4" t="s">
        <v>173</v>
      </c>
      <c r="C60" s="12">
        <v>2</v>
      </c>
      <c r="D60" s="6">
        <v>2254</v>
      </c>
      <c r="E60" s="3">
        <v>350</v>
      </c>
      <c r="F60" s="5">
        <f t="shared" si="0"/>
        <v>0.15527950310559005</v>
      </c>
      <c r="G60" s="6">
        <v>1255</v>
      </c>
      <c r="H60" s="3">
        <v>268</v>
      </c>
      <c r="I60" s="36">
        <f t="shared" si="1"/>
        <v>0.21354581673306772</v>
      </c>
      <c r="J60" s="38">
        <f t="shared" si="2"/>
        <v>3509</v>
      </c>
      <c r="K60" s="39">
        <f t="shared" si="3"/>
        <v>618</v>
      </c>
      <c r="L60" s="40">
        <f t="shared" si="4"/>
        <v>0.17611855229410089</v>
      </c>
    </row>
    <row r="61" spans="1:12" x14ac:dyDescent="0.25">
      <c r="A61" s="24" t="s">
        <v>59</v>
      </c>
      <c r="B61" s="4" t="s">
        <v>173</v>
      </c>
      <c r="C61" s="12">
        <v>2</v>
      </c>
      <c r="D61" s="6">
        <v>5642</v>
      </c>
      <c r="E61" s="3">
        <v>910</v>
      </c>
      <c r="F61" s="5">
        <f t="shared" si="0"/>
        <v>0.16129032258064516</v>
      </c>
      <c r="G61" s="6">
        <v>3857</v>
      </c>
      <c r="H61" s="3">
        <v>993</v>
      </c>
      <c r="I61" s="36">
        <f t="shared" si="1"/>
        <v>0.25745397977702877</v>
      </c>
      <c r="J61" s="38">
        <f t="shared" si="2"/>
        <v>9499</v>
      </c>
      <c r="K61" s="39">
        <f t="shared" si="3"/>
        <v>1903</v>
      </c>
      <c r="L61" s="40">
        <f t="shared" si="4"/>
        <v>0.20033687756605958</v>
      </c>
    </row>
    <row r="62" spans="1:12" x14ac:dyDescent="0.25">
      <c r="A62" s="24" t="s">
        <v>60</v>
      </c>
      <c r="B62" s="4" t="s">
        <v>173</v>
      </c>
      <c r="C62" s="12">
        <v>3</v>
      </c>
      <c r="D62" s="6">
        <v>5020</v>
      </c>
      <c r="E62" s="3">
        <v>942</v>
      </c>
      <c r="F62" s="5">
        <f t="shared" si="0"/>
        <v>0.18764940239043826</v>
      </c>
      <c r="G62" s="6">
        <v>3466</v>
      </c>
      <c r="H62" s="3">
        <v>861</v>
      </c>
      <c r="I62" s="36">
        <f t="shared" si="1"/>
        <v>0.24841315637622619</v>
      </c>
      <c r="J62" s="38">
        <f t="shared" si="2"/>
        <v>8486</v>
      </c>
      <c r="K62" s="39">
        <f t="shared" si="3"/>
        <v>1803</v>
      </c>
      <c r="L62" s="40">
        <f t="shared" si="4"/>
        <v>0.21246759368371435</v>
      </c>
    </row>
    <row r="63" spans="1:12" x14ac:dyDescent="0.25">
      <c r="A63" s="24" t="s">
        <v>61</v>
      </c>
      <c r="B63" s="4" t="s">
        <v>173</v>
      </c>
      <c r="C63" s="12">
        <v>2</v>
      </c>
      <c r="D63" s="6">
        <v>1719</v>
      </c>
      <c r="E63" s="3">
        <v>442</v>
      </c>
      <c r="F63" s="5">
        <f t="shared" si="0"/>
        <v>0.25712623618382779</v>
      </c>
      <c r="G63" s="6">
        <v>1311</v>
      </c>
      <c r="H63" s="3">
        <v>385</v>
      </c>
      <c r="I63" s="36">
        <f t="shared" si="1"/>
        <v>0.29366895499618612</v>
      </c>
      <c r="J63" s="38">
        <f t="shared" si="2"/>
        <v>3030</v>
      </c>
      <c r="K63" s="39">
        <f t="shared" si="3"/>
        <v>827</v>
      </c>
      <c r="L63" s="40">
        <f t="shared" si="4"/>
        <v>0.27293729372937292</v>
      </c>
    </row>
    <row r="64" spans="1:12" x14ac:dyDescent="0.25">
      <c r="A64" s="24" t="s">
        <v>62</v>
      </c>
      <c r="B64" s="4" t="s">
        <v>173</v>
      </c>
      <c r="C64" s="12">
        <v>3</v>
      </c>
      <c r="D64" s="6">
        <v>12962</v>
      </c>
      <c r="E64" s="3">
        <v>4226</v>
      </c>
      <c r="F64" s="5">
        <f t="shared" si="0"/>
        <v>0.32602993365221417</v>
      </c>
      <c r="G64" s="6">
        <v>3521</v>
      </c>
      <c r="H64" s="3">
        <v>1073</v>
      </c>
      <c r="I64" s="36">
        <f t="shared" si="1"/>
        <v>0.3047429707469469</v>
      </c>
      <c r="J64" s="38">
        <f t="shared" si="2"/>
        <v>16483</v>
      </c>
      <c r="K64" s="39">
        <f t="shared" si="3"/>
        <v>5299</v>
      </c>
      <c r="L64" s="40">
        <f t="shared" si="4"/>
        <v>0.32148273979251352</v>
      </c>
    </row>
    <row r="65" spans="1:12" x14ac:dyDescent="0.25">
      <c r="A65" s="24" t="s">
        <v>63</v>
      </c>
      <c r="B65" s="4" t="s">
        <v>173</v>
      </c>
      <c r="C65" s="12">
        <v>2</v>
      </c>
      <c r="D65" s="6">
        <v>417</v>
      </c>
      <c r="E65" s="3">
        <v>112</v>
      </c>
      <c r="F65" s="5">
        <f t="shared" si="0"/>
        <v>0.26858513189448441</v>
      </c>
      <c r="G65" s="6">
        <v>329</v>
      </c>
      <c r="H65" s="3">
        <v>109</v>
      </c>
      <c r="I65" s="36">
        <f t="shared" si="1"/>
        <v>0.33130699088145898</v>
      </c>
      <c r="J65" s="38">
        <f t="shared" si="2"/>
        <v>746</v>
      </c>
      <c r="K65" s="39">
        <f t="shared" si="3"/>
        <v>221</v>
      </c>
      <c r="L65" s="40">
        <f t="shared" si="4"/>
        <v>0.29624664879356566</v>
      </c>
    </row>
    <row r="66" spans="1:12" x14ac:dyDescent="0.25">
      <c r="A66" s="24" t="s">
        <v>64</v>
      </c>
      <c r="B66" s="4" t="s">
        <v>173</v>
      </c>
      <c r="C66" s="12">
        <v>1</v>
      </c>
      <c r="D66" s="6">
        <v>32482</v>
      </c>
      <c r="E66" s="3">
        <v>5774</v>
      </c>
      <c r="F66" s="5">
        <f t="shared" si="0"/>
        <v>0.17775999014838989</v>
      </c>
      <c r="G66" s="6">
        <v>1703</v>
      </c>
      <c r="H66" s="3">
        <v>354</v>
      </c>
      <c r="I66" s="36">
        <f t="shared" si="1"/>
        <v>0.20786846741045215</v>
      </c>
      <c r="J66" s="38">
        <f t="shared" si="2"/>
        <v>34185</v>
      </c>
      <c r="K66" s="39">
        <f t="shared" si="3"/>
        <v>6128</v>
      </c>
      <c r="L66" s="40">
        <f t="shared" si="4"/>
        <v>0.17925990931695188</v>
      </c>
    </row>
    <row r="67" spans="1:12" x14ac:dyDescent="0.25">
      <c r="A67" s="24" t="s">
        <v>65</v>
      </c>
      <c r="B67" s="4" t="s">
        <v>173</v>
      </c>
      <c r="C67" s="12">
        <v>1</v>
      </c>
      <c r="D67" s="6">
        <v>331</v>
      </c>
      <c r="E67" s="3">
        <v>62</v>
      </c>
      <c r="F67" s="5">
        <f t="shared" ref="F67:F130" si="5">E67/D67</f>
        <v>0.18731117824773413</v>
      </c>
      <c r="G67" s="6">
        <v>601</v>
      </c>
      <c r="H67" s="3">
        <v>178</v>
      </c>
      <c r="I67" s="36">
        <f t="shared" ref="I67:I130" si="6">H67/G67</f>
        <v>0.29617304492512481</v>
      </c>
      <c r="J67" s="38">
        <f t="shared" ref="J67:J130" si="7">SUM(D67+G67)</f>
        <v>932</v>
      </c>
      <c r="K67" s="39">
        <f t="shared" ref="K67:K130" si="8">SUM(E67+H67)</f>
        <v>240</v>
      </c>
      <c r="L67" s="40">
        <f t="shared" ref="L67:L130" si="9">K67/J67</f>
        <v>0.25751072961373389</v>
      </c>
    </row>
    <row r="68" spans="1:12" x14ac:dyDescent="0.25">
      <c r="A68" s="24" t="s">
        <v>66</v>
      </c>
      <c r="B68" s="4" t="s">
        <v>173</v>
      </c>
      <c r="C68" s="12">
        <v>5</v>
      </c>
      <c r="D68" s="6">
        <v>946</v>
      </c>
      <c r="E68" s="3">
        <v>238</v>
      </c>
      <c r="F68" s="5">
        <f t="shared" si="5"/>
        <v>0.25158562367864695</v>
      </c>
      <c r="G68" s="6">
        <v>1121</v>
      </c>
      <c r="H68" s="3">
        <v>456</v>
      </c>
      <c r="I68" s="36">
        <f t="shared" si="6"/>
        <v>0.40677966101694918</v>
      </c>
      <c r="J68" s="38">
        <f t="shared" si="7"/>
        <v>2067</v>
      </c>
      <c r="K68" s="39">
        <f t="shared" si="8"/>
        <v>694</v>
      </c>
      <c r="L68" s="40">
        <f t="shared" si="9"/>
        <v>0.33575229801644896</v>
      </c>
    </row>
    <row r="69" spans="1:12" x14ac:dyDescent="0.25">
      <c r="A69" s="24" t="s">
        <v>67</v>
      </c>
      <c r="B69" s="4" t="s">
        <v>173</v>
      </c>
      <c r="C69" s="12">
        <v>2</v>
      </c>
      <c r="D69" s="6">
        <v>1775</v>
      </c>
      <c r="E69" s="3">
        <v>397</v>
      </c>
      <c r="F69" s="5">
        <f t="shared" si="5"/>
        <v>0.22366197183098591</v>
      </c>
      <c r="G69" s="6">
        <v>1602</v>
      </c>
      <c r="H69" s="3">
        <v>409</v>
      </c>
      <c r="I69" s="36">
        <f t="shared" si="6"/>
        <v>0.25530586766541824</v>
      </c>
      <c r="J69" s="38">
        <f t="shared" si="7"/>
        <v>3377</v>
      </c>
      <c r="K69" s="39">
        <f t="shared" si="8"/>
        <v>806</v>
      </c>
      <c r="L69" s="40">
        <f t="shared" si="9"/>
        <v>0.23867337873852532</v>
      </c>
    </row>
    <row r="70" spans="1:12" x14ac:dyDescent="0.25">
      <c r="A70" s="24" t="s">
        <v>68</v>
      </c>
      <c r="B70" s="4" t="s">
        <v>173</v>
      </c>
      <c r="C70" s="12">
        <v>5</v>
      </c>
      <c r="D70" s="6">
        <v>710</v>
      </c>
      <c r="E70" s="3">
        <v>307</v>
      </c>
      <c r="F70" s="5">
        <f t="shared" si="5"/>
        <v>0.43239436619718308</v>
      </c>
      <c r="G70" s="6">
        <v>474</v>
      </c>
      <c r="H70" s="3">
        <v>189</v>
      </c>
      <c r="I70" s="36">
        <f t="shared" si="6"/>
        <v>0.39873417721518989</v>
      </c>
      <c r="J70" s="38">
        <f t="shared" si="7"/>
        <v>1184</v>
      </c>
      <c r="K70" s="39">
        <f t="shared" si="8"/>
        <v>496</v>
      </c>
      <c r="L70" s="40">
        <f t="shared" si="9"/>
        <v>0.41891891891891891</v>
      </c>
    </row>
    <row r="71" spans="1:12" x14ac:dyDescent="0.25">
      <c r="A71" s="24" t="s">
        <v>69</v>
      </c>
      <c r="B71" s="4" t="s">
        <v>173</v>
      </c>
      <c r="C71" s="12">
        <v>2</v>
      </c>
      <c r="D71" s="6">
        <v>2431</v>
      </c>
      <c r="E71" s="3">
        <v>311</v>
      </c>
      <c r="F71" s="5">
        <f t="shared" si="5"/>
        <v>0.12793089263677498</v>
      </c>
      <c r="G71" s="6">
        <v>1535</v>
      </c>
      <c r="H71" s="3">
        <v>290</v>
      </c>
      <c r="I71" s="36">
        <f t="shared" si="6"/>
        <v>0.18892508143322476</v>
      </c>
      <c r="J71" s="38">
        <f t="shared" si="7"/>
        <v>3966</v>
      </c>
      <c r="K71" s="39">
        <f t="shared" si="8"/>
        <v>601</v>
      </c>
      <c r="L71" s="40">
        <f t="shared" si="9"/>
        <v>0.15153807362581947</v>
      </c>
    </row>
    <row r="72" spans="1:12" x14ac:dyDescent="0.25">
      <c r="A72" s="24" t="s">
        <v>70</v>
      </c>
      <c r="B72" s="4" t="s">
        <v>173</v>
      </c>
      <c r="C72" s="12">
        <v>2</v>
      </c>
      <c r="D72" s="6">
        <v>1068</v>
      </c>
      <c r="E72" s="3">
        <v>281</v>
      </c>
      <c r="F72" s="5">
        <f t="shared" si="5"/>
        <v>0.26310861423220971</v>
      </c>
      <c r="G72" s="6">
        <v>1232</v>
      </c>
      <c r="H72" s="3">
        <v>557</v>
      </c>
      <c r="I72" s="36">
        <f t="shared" si="6"/>
        <v>0.45211038961038963</v>
      </c>
      <c r="J72" s="38">
        <f t="shared" si="7"/>
        <v>2300</v>
      </c>
      <c r="K72" s="39">
        <f t="shared" si="8"/>
        <v>838</v>
      </c>
      <c r="L72" s="40">
        <f t="shared" si="9"/>
        <v>0.36434782608695654</v>
      </c>
    </row>
    <row r="73" spans="1:12" x14ac:dyDescent="0.25">
      <c r="A73" s="24" t="s">
        <v>71</v>
      </c>
      <c r="B73" s="4" t="s">
        <v>173</v>
      </c>
      <c r="C73" s="12">
        <v>2</v>
      </c>
      <c r="D73" s="6">
        <v>1228</v>
      </c>
      <c r="E73" s="3">
        <v>331</v>
      </c>
      <c r="F73" s="5">
        <f t="shared" si="5"/>
        <v>0.26954397394136809</v>
      </c>
      <c r="G73" s="6">
        <v>1178</v>
      </c>
      <c r="H73" s="3">
        <v>360</v>
      </c>
      <c r="I73" s="36">
        <f t="shared" si="6"/>
        <v>0.30560271646859083</v>
      </c>
      <c r="J73" s="38">
        <f t="shared" si="7"/>
        <v>2406</v>
      </c>
      <c r="K73" s="39">
        <f t="shared" si="8"/>
        <v>691</v>
      </c>
      <c r="L73" s="40">
        <f t="shared" si="9"/>
        <v>0.28719866999168747</v>
      </c>
    </row>
    <row r="74" spans="1:12" x14ac:dyDescent="0.25">
      <c r="A74" s="24" t="s">
        <v>72</v>
      </c>
      <c r="B74" s="4" t="s">
        <v>173</v>
      </c>
      <c r="C74" s="12">
        <v>2</v>
      </c>
      <c r="D74" s="6">
        <v>2279</v>
      </c>
      <c r="E74" s="3">
        <v>508</v>
      </c>
      <c r="F74" s="5">
        <f t="shared" si="5"/>
        <v>0.22290478279947346</v>
      </c>
      <c r="G74" s="6">
        <v>2384</v>
      </c>
      <c r="H74" s="3">
        <v>682</v>
      </c>
      <c r="I74" s="36">
        <f t="shared" si="6"/>
        <v>0.28607382550335569</v>
      </c>
      <c r="J74" s="38">
        <f t="shared" si="7"/>
        <v>4663</v>
      </c>
      <c r="K74" s="39">
        <f t="shared" si="8"/>
        <v>1190</v>
      </c>
      <c r="L74" s="40">
        <f t="shared" si="9"/>
        <v>0.25520051469011368</v>
      </c>
    </row>
    <row r="75" spans="1:12" x14ac:dyDescent="0.25">
      <c r="A75" s="24" t="s">
        <v>73</v>
      </c>
      <c r="B75" s="4" t="s">
        <v>173</v>
      </c>
      <c r="C75" s="12">
        <v>2</v>
      </c>
      <c r="D75" s="6">
        <v>854</v>
      </c>
      <c r="E75" s="3">
        <v>243</v>
      </c>
      <c r="F75" s="5">
        <f t="shared" si="5"/>
        <v>0.28454332552693207</v>
      </c>
      <c r="G75" s="6">
        <v>508</v>
      </c>
      <c r="H75" s="3">
        <v>153</v>
      </c>
      <c r="I75" s="36">
        <f t="shared" si="6"/>
        <v>0.30118110236220474</v>
      </c>
      <c r="J75" s="38">
        <f t="shared" si="7"/>
        <v>1362</v>
      </c>
      <c r="K75" s="39">
        <f t="shared" si="8"/>
        <v>396</v>
      </c>
      <c r="L75" s="40">
        <f t="shared" si="9"/>
        <v>0.29074889867841408</v>
      </c>
    </row>
    <row r="76" spans="1:12" x14ac:dyDescent="0.25">
      <c r="A76" s="24" t="s">
        <v>74</v>
      </c>
      <c r="B76" s="4" t="s">
        <v>173</v>
      </c>
      <c r="C76" s="12">
        <v>5</v>
      </c>
      <c r="D76" s="6">
        <v>1578</v>
      </c>
      <c r="E76" s="3">
        <v>460</v>
      </c>
      <c r="F76" s="5">
        <f t="shared" si="5"/>
        <v>0.29150823827629913</v>
      </c>
      <c r="G76" s="6">
        <v>1961</v>
      </c>
      <c r="H76" s="3">
        <v>909</v>
      </c>
      <c r="I76" s="36">
        <f t="shared" si="6"/>
        <v>0.46353901070882203</v>
      </c>
      <c r="J76" s="38">
        <f t="shared" si="7"/>
        <v>3539</v>
      </c>
      <c r="K76" s="39">
        <f t="shared" si="8"/>
        <v>1369</v>
      </c>
      <c r="L76" s="40">
        <f t="shared" si="9"/>
        <v>0.38683243854196103</v>
      </c>
    </row>
    <row r="77" spans="1:12" x14ac:dyDescent="0.25">
      <c r="A77" s="24" t="s">
        <v>75</v>
      </c>
      <c r="B77" s="4" t="s">
        <v>173</v>
      </c>
      <c r="C77" s="12">
        <v>2</v>
      </c>
      <c r="D77" s="6">
        <v>499</v>
      </c>
      <c r="E77" s="3">
        <v>160</v>
      </c>
      <c r="F77" s="5">
        <f t="shared" si="5"/>
        <v>0.32064128256513025</v>
      </c>
      <c r="G77" s="6">
        <v>555</v>
      </c>
      <c r="H77" s="3">
        <v>193</v>
      </c>
      <c r="I77" s="36">
        <f t="shared" si="6"/>
        <v>0.34774774774774775</v>
      </c>
      <c r="J77" s="38">
        <f t="shared" si="7"/>
        <v>1054</v>
      </c>
      <c r="K77" s="39">
        <f t="shared" si="8"/>
        <v>353</v>
      </c>
      <c r="L77" s="40">
        <f t="shared" si="9"/>
        <v>0.33491461100569259</v>
      </c>
    </row>
    <row r="78" spans="1:12" x14ac:dyDescent="0.25">
      <c r="A78" s="24" t="s">
        <v>76</v>
      </c>
      <c r="B78" s="4" t="s">
        <v>173</v>
      </c>
      <c r="C78" s="12">
        <v>2</v>
      </c>
      <c r="D78" s="6">
        <v>3433</v>
      </c>
      <c r="E78" s="3">
        <v>655</v>
      </c>
      <c r="F78" s="5">
        <f t="shared" si="5"/>
        <v>0.19079522283716865</v>
      </c>
      <c r="G78" s="6">
        <v>4124</v>
      </c>
      <c r="H78" s="3">
        <v>1122</v>
      </c>
      <c r="I78" s="36">
        <f t="shared" si="6"/>
        <v>0.27206595538312317</v>
      </c>
      <c r="J78" s="38">
        <f t="shared" si="7"/>
        <v>7557</v>
      </c>
      <c r="K78" s="39">
        <f t="shared" si="8"/>
        <v>1777</v>
      </c>
      <c r="L78" s="40">
        <f t="shared" si="9"/>
        <v>0.23514622204578536</v>
      </c>
    </row>
    <row r="79" spans="1:12" x14ac:dyDescent="0.25">
      <c r="A79" s="24" t="s">
        <v>77</v>
      </c>
      <c r="B79" s="4" t="s">
        <v>173</v>
      </c>
      <c r="C79" s="12">
        <v>1</v>
      </c>
      <c r="D79" s="6">
        <v>10733</v>
      </c>
      <c r="E79" s="3">
        <v>2251</v>
      </c>
      <c r="F79" s="5">
        <f t="shared" si="5"/>
        <v>0.20972701015559489</v>
      </c>
      <c r="G79" s="6">
        <v>4931</v>
      </c>
      <c r="H79" s="3">
        <v>1440</v>
      </c>
      <c r="I79" s="36">
        <f t="shared" si="6"/>
        <v>0.29203001419590346</v>
      </c>
      <c r="J79" s="38">
        <f t="shared" si="7"/>
        <v>15664</v>
      </c>
      <c r="K79" s="39">
        <f t="shared" si="8"/>
        <v>3691</v>
      </c>
      <c r="L79" s="40">
        <f t="shared" si="9"/>
        <v>0.23563585291113381</v>
      </c>
    </row>
    <row r="80" spans="1:12" x14ac:dyDescent="0.25">
      <c r="A80" s="24" t="s">
        <v>78</v>
      </c>
      <c r="B80" s="4" t="s">
        <v>173</v>
      </c>
      <c r="C80" s="12">
        <v>2</v>
      </c>
      <c r="D80" s="6">
        <v>3783</v>
      </c>
      <c r="E80" s="3">
        <v>808</v>
      </c>
      <c r="F80" s="5">
        <f t="shared" si="5"/>
        <v>0.21358710018503832</v>
      </c>
      <c r="G80" s="6">
        <v>1191</v>
      </c>
      <c r="H80" s="3">
        <v>277</v>
      </c>
      <c r="I80" s="36">
        <f t="shared" si="6"/>
        <v>0.2325776658270361</v>
      </c>
      <c r="J80" s="38">
        <f t="shared" si="7"/>
        <v>4974</v>
      </c>
      <c r="K80" s="39">
        <f t="shared" si="8"/>
        <v>1085</v>
      </c>
      <c r="L80" s="40">
        <f t="shared" si="9"/>
        <v>0.21813429835142742</v>
      </c>
    </row>
    <row r="81" spans="1:12" x14ac:dyDescent="0.25">
      <c r="A81" s="24" t="s">
        <v>79</v>
      </c>
      <c r="B81" s="4" t="s">
        <v>173</v>
      </c>
      <c r="C81" s="12">
        <v>2</v>
      </c>
      <c r="D81" s="6">
        <v>1257</v>
      </c>
      <c r="E81" s="3">
        <v>282</v>
      </c>
      <c r="F81" s="5">
        <f t="shared" si="5"/>
        <v>0.22434367541766109</v>
      </c>
      <c r="G81" s="6">
        <v>1023</v>
      </c>
      <c r="H81" s="3">
        <v>273</v>
      </c>
      <c r="I81" s="36">
        <f t="shared" si="6"/>
        <v>0.26686217008797652</v>
      </c>
      <c r="J81" s="38">
        <f t="shared" si="7"/>
        <v>2280</v>
      </c>
      <c r="K81" s="39">
        <f t="shared" si="8"/>
        <v>555</v>
      </c>
      <c r="L81" s="40">
        <f t="shared" si="9"/>
        <v>0.24342105263157895</v>
      </c>
    </row>
    <row r="82" spans="1:12" x14ac:dyDescent="0.25">
      <c r="A82" s="24" t="s">
        <v>80</v>
      </c>
      <c r="B82" s="4" t="s">
        <v>173</v>
      </c>
      <c r="C82" s="12">
        <v>5</v>
      </c>
      <c r="D82" s="6">
        <v>9562</v>
      </c>
      <c r="E82" s="3">
        <v>2863</v>
      </c>
      <c r="F82" s="5">
        <f t="shared" si="5"/>
        <v>0.29941434846266474</v>
      </c>
      <c r="G82" s="6">
        <v>3672</v>
      </c>
      <c r="H82" s="3">
        <v>1224</v>
      </c>
      <c r="I82" s="36">
        <f t="shared" si="6"/>
        <v>0.33333333333333331</v>
      </c>
      <c r="J82" s="38">
        <f t="shared" si="7"/>
        <v>13234</v>
      </c>
      <c r="K82" s="39">
        <f t="shared" si="8"/>
        <v>4087</v>
      </c>
      <c r="L82" s="40">
        <f t="shared" si="9"/>
        <v>0.30882575185129213</v>
      </c>
    </row>
    <row r="83" spans="1:12" x14ac:dyDescent="0.25">
      <c r="A83" s="24" t="s">
        <v>81</v>
      </c>
      <c r="B83" s="4" t="s">
        <v>173</v>
      </c>
      <c r="C83" s="12">
        <v>5</v>
      </c>
      <c r="D83" s="6">
        <v>1059</v>
      </c>
      <c r="E83" s="3">
        <v>341</v>
      </c>
      <c r="F83" s="5">
        <f t="shared" si="5"/>
        <v>0.32200188857412654</v>
      </c>
      <c r="G83" s="6">
        <v>2378</v>
      </c>
      <c r="H83" s="3">
        <v>837</v>
      </c>
      <c r="I83" s="36">
        <f t="shared" si="6"/>
        <v>0.35197645079899076</v>
      </c>
      <c r="J83" s="38">
        <f t="shared" si="7"/>
        <v>3437</v>
      </c>
      <c r="K83" s="39">
        <f t="shared" si="8"/>
        <v>1178</v>
      </c>
      <c r="L83" s="40">
        <f t="shared" si="9"/>
        <v>0.34274076229269712</v>
      </c>
    </row>
    <row r="84" spans="1:12" x14ac:dyDescent="0.25">
      <c r="A84" s="24" t="s">
        <v>82</v>
      </c>
      <c r="B84" s="4" t="s">
        <v>173</v>
      </c>
      <c r="C84" s="12">
        <v>3</v>
      </c>
      <c r="D84" s="6">
        <v>979</v>
      </c>
      <c r="E84" s="3">
        <v>262</v>
      </c>
      <c r="F84" s="5">
        <f t="shared" si="5"/>
        <v>0.26762002042900918</v>
      </c>
      <c r="G84" s="6">
        <v>612</v>
      </c>
      <c r="H84" s="3">
        <v>183</v>
      </c>
      <c r="I84" s="36">
        <f t="shared" si="6"/>
        <v>0.29901960784313725</v>
      </c>
      <c r="J84" s="38">
        <f t="shared" si="7"/>
        <v>1591</v>
      </c>
      <c r="K84" s="39">
        <f t="shared" si="8"/>
        <v>445</v>
      </c>
      <c r="L84" s="40">
        <f t="shared" si="9"/>
        <v>0.27969830295411691</v>
      </c>
    </row>
    <row r="85" spans="1:12" x14ac:dyDescent="0.25">
      <c r="A85" s="24" t="s">
        <v>83</v>
      </c>
      <c r="B85" s="4" t="s">
        <v>174</v>
      </c>
      <c r="C85" s="12">
        <v>1</v>
      </c>
      <c r="D85" s="6">
        <v>741</v>
      </c>
      <c r="E85" s="3">
        <v>210</v>
      </c>
      <c r="F85" s="5">
        <f t="shared" si="5"/>
        <v>0.2834008097165992</v>
      </c>
      <c r="G85" s="6">
        <v>370</v>
      </c>
      <c r="H85" s="3">
        <v>119</v>
      </c>
      <c r="I85" s="36">
        <f t="shared" si="6"/>
        <v>0.32162162162162161</v>
      </c>
      <c r="J85" s="38">
        <f t="shared" si="7"/>
        <v>1111</v>
      </c>
      <c r="K85" s="39">
        <f t="shared" si="8"/>
        <v>329</v>
      </c>
      <c r="L85" s="40">
        <f t="shared" si="9"/>
        <v>0.29612961296129614</v>
      </c>
    </row>
    <row r="86" spans="1:12" x14ac:dyDescent="0.25">
      <c r="A86" s="24" t="s">
        <v>83</v>
      </c>
      <c r="B86" s="4" t="s">
        <v>174</v>
      </c>
      <c r="C86" s="12">
        <v>3</v>
      </c>
      <c r="D86" s="6">
        <v>9741</v>
      </c>
      <c r="E86" s="3">
        <v>1916</v>
      </c>
      <c r="F86" s="5">
        <f t="shared" si="5"/>
        <v>0.19669438456010677</v>
      </c>
      <c r="G86" s="6">
        <v>2912</v>
      </c>
      <c r="H86" s="3">
        <v>758</v>
      </c>
      <c r="I86" s="36">
        <f t="shared" si="6"/>
        <v>0.26030219780219782</v>
      </c>
      <c r="J86" s="38">
        <f t="shared" si="7"/>
        <v>12653</v>
      </c>
      <c r="K86" s="39">
        <f t="shared" si="8"/>
        <v>2674</v>
      </c>
      <c r="L86" s="40">
        <f t="shared" si="9"/>
        <v>0.21133328064490634</v>
      </c>
    </row>
    <row r="87" spans="1:12" x14ac:dyDescent="0.25">
      <c r="A87" s="24" t="s">
        <v>84</v>
      </c>
      <c r="B87" s="4" t="s">
        <v>173</v>
      </c>
      <c r="C87" s="12">
        <v>3</v>
      </c>
      <c r="D87" s="6">
        <v>8841</v>
      </c>
      <c r="E87" s="3">
        <v>1242</v>
      </c>
      <c r="F87" s="5">
        <f t="shared" si="5"/>
        <v>0.14048184594502885</v>
      </c>
      <c r="G87" s="6">
        <v>6889</v>
      </c>
      <c r="H87" s="3">
        <v>1476</v>
      </c>
      <c r="I87" s="36">
        <f t="shared" si="6"/>
        <v>0.2142546087966323</v>
      </c>
      <c r="J87" s="38">
        <f t="shared" si="7"/>
        <v>15730</v>
      </c>
      <c r="K87" s="39">
        <f t="shared" si="8"/>
        <v>2718</v>
      </c>
      <c r="L87" s="40">
        <f t="shared" si="9"/>
        <v>0.17279084551811824</v>
      </c>
    </row>
    <row r="88" spans="1:12" x14ac:dyDescent="0.25">
      <c r="A88" s="24" t="s">
        <v>85</v>
      </c>
      <c r="B88" s="4" t="s">
        <v>173</v>
      </c>
      <c r="C88" s="12">
        <v>4</v>
      </c>
      <c r="D88" s="6">
        <v>2524</v>
      </c>
      <c r="E88" s="3">
        <v>429</v>
      </c>
      <c r="F88" s="5">
        <f t="shared" si="5"/>
        <v>0.16996830427892234</v>
      </c>
      <c r="G88" s="6">
        <v>3303</v>
      </c>
      <c r="H88" s="3">
        <v>731</v>
      </c>
      <c r="I88" s="36">
        <f t="shared" si="6"/>
        <v>0.2213139570087799</v>
      </c>
      <c r="J88" s="38">
        <f t="shared" si="7"/>
        <v>5827</v>
      </c>
      <c r="K88" s="39">
        <f t="shared" si="8"/>
        <v>1160</v>
      </c>
      <c r="L88" s="40">
        <f t="shared" si="9"/>
        <v>0.19907327956066587</v>
      </c>
    </row>
    <row r="89" spans="1:12" x14ac:dyDescent="0.25">
      <c r="A89" s="24" t="s">
        <v>86</v>
      </c>
      <c r="B89" s="4" t="s">
        <v>173</v>
      </c>
      <c r="C89" s="12">
        <v>2</v>
      </c>
      <c r="D89" s="6">
        <v>2752</v>
      </c>
      <c r="E89" s="3">
        <v>558</v>
      </c>
      <c r="F89" s="5">
        <f t="shared" si="5"/>
        <v>0.20276162790697674</v>
      </c>
      <c r="G89" s="6">
        <v>1677</v>
      </c>
      <c r="H89" s="3">
        <v>434</v>
      </c>
      <c r="I89" s="36">
        <f t="shared" si="6"/>
        <v>0.25879546809779369</v>
      </c>
      <c r="J89" s="38">
        <f t="shared" si="7"/>
        <v>4429</v>
      </c>
      <c r="K89" s="39">
        <f t="shared" si="8"/>
        <v>992</v>
      </c>
      <c r="L89" s="40">
        <f t="shared" si="9"/>
        <v>0.22397832467825693</v>
      </c>
    </row>
    <row r="90" spans="1:12" x14ac:dyDescent="0.25">
      <c r="A90" s="24" t="s">
        <v>87</v>
      </c>
      <c r="B90" s="4" t="s">
        <v>173</v>
      </c>
      <c r="C90" s="12">
        <v>5</v>
      </c>
      <c r="D90" s="6">
        <v>355</v>
      </c>
      <c r="E90" s="3">
        <v>109</v>
      </c>
      <c r="F90" s="5">
        <f t="shared" si="5"/>
        <v>0.30704225352112674</v>
      </c>
      <c r="G90" s="6">
        <v>637</v>
      </c>
      <c r="H90" s="3">
        <v>237</v>
      </c>
      <c r="I90" s="36">
        <f t="shared" si="6"/>
        <v>0.37205651491365777</v>
      </c>
      <c r="J90" s="38">
        <f t="shared" si="7"/>
        <v>992</v>
      </c>
      <c r="K90" s="39">
        <f t="shared" si="8"/>
        <v>346</v>
      </c>
      <c r="L90" s="40">
        <f t="shared" si="9"/>
        <v>0.34879032258064518</v>
      </c>
    </row>
    <row r="91" spans="1:12" x14ac:dyDescent="0.25">
      <c r="A91" s="24" t="s">
        <v>88</v>
      </c>
      <c r="B91" s="4" t="s">
        <v>173</v>
      </c>
      <c r="C91" s="12">
        <v>3</v>
      </c>
      <c r="D91" s="6">
        <v>5821</v>
      </c>
      <c r="E91" s="3">
        <v>666</v>
      </c>
      <c r="F91" s="5">
        <f t="shared" si="5"/>
        <v>0.11441333104277615</v>
      </c>
      <c r="G91" s="6">
        <v>3317</v>
      </c>
      <c r="H91" s="3">
        <v>733</v>
      </c>
      <c r="I91" s="36">
        <f t="shared" si="6"/>
        <v>0.22098281579740731</v>
      </c>
      <c r="J91" s="38">
        <f t="shared" si="7"/>
        <v>9138</v>
      </c>
      <c r="K91" s="39">
        <f t="shared" si="8"/>
        <v>1399</v>
      </c>
      <c r="L91" s="40">
        <f t="shared" si="9"/>
        <v>0.15309695775880935</v>
      </c>
    </row>
    <row r="92" spans="1:12" x14ac:dyDescent="0.25">
      <c r="A92" s="24" t="s">
        <v>89</v>
      </c>
      <c r="B92" s="4" t="s">
        <v>173</v>
      </c>
      <c r="C92" s="12">
        <v>5</v>
      </c>
      <c r="D92" s="6">
        <v>16201</v>
      </c>
      <c r="E92" s="3">
        <v>3238</v>
      </c>
      <c r="F92" s="5">
        <f t="shared" si="5"/>
        <v>0.19986420591321524</v>
      </c>
      <c r="G92" s="6">
        <v>3195</v>
      </c>
      <c r="H92" s="3">
        <v>1007</v>
      </c>
      <c r="I92" s="36">
        <f t="shared" si="6"/>
        <v>0.31517996870109544</v>
      </c>
      <c r="J92" s="38">
        <f t="shared" si="7"/>
        <v>19396</v>
      </c>
      <c r="K92" s="39">
        <f t="shared" si="8"/>
        <v>4245</v>
      </c>
      <c r="L92" s="40">
        <f t="shared" si="9"/>
        <v>0.21885955867189111</v>
      </c>
    </row>
    <row r="93" spans="1:12" x14ac:dyDescent="0.25">
      <c r="A93" s="24" t="s">
        <v>90</v>
      </c>
      <c r="B93" s="4" t="s">
        <v>173</v>
      </c>
      <c r="C93" s="12">
        <v>4</v>
      </c>
      <c r="D93" s="6">
        <v>2489</v>
      </c>
      <c r="E93" s="3">
        <v>392</v>
      </c>
      <c r="F93" s="5">
        <f t="shared" si="5"/>
        <v>0.15749296906388108</v>
      </c>
      <c r="G93" s="6">
        <v>6465</v>
      </c>
      <c r="H93" s="3">
        <v>1736</v>
      </c>
      <c r="I93" s="36">
        <f t="shared" si="6"/>
        <v>0.26852281515854604</v>
      </c>
      <c r="J93" s="38">
        <f t="shared" si="7"/>
        <v>8954</v>
      </c>
      <c r="K93" s="39">
        <f t="shared" si="8"/>
        <v>2128</v>
      </c>
      <c r="L93" s="40">
        <f t="shared" si="9"/>
        <v>0.23765914675005584</v>
      </c>
    </row>
    <row r="94" spans="1:12" x14ac:dyDescent="0.25">
      <c r="A94" s="24" t="s">
        <v>91</v>
      </c>
      <c r="B94" s="4" t="s">
        <v>173</v>
      </c>
      <c r="C94" s="12">
        <v>5</v>
      </c>
      <c r="D94" s="6">
        <v>1927</v>
      </c>
      <c r="E94" s="3">
        <v>290</v>
      </c>
      <c r="F94" s="5">
        <f t="shared" si="5"/>
        <v>0.15049299429164503</v>
      </c>
      <c r="G94" s="6">
        <v>2863</v>
      </c>
      <c r="H94" s="3">
        <v>624</v>
      </c>
      <c r="I94" s="36">
        <f t="shared" si="6"/>
        <v>0.21795319594830598</v>
      </c>
      <c r="J94" s="38">
        <f t="shared" si="7"/>
        <v>4790</v>
      </c>
      <c r="K94" s="39">
        <f t="shared" si="8"/>
        <v>914</v>
      </c>
      <c r="L94" s="40">
        <f t="shared" si="9"/>
        <v>0.19081419624217119</v>
      </c>
    </row>
    <row r="95" spans="1:12" x14ac:dyDescent="0.25">
      <c r="A95" s="24" t="s">
        <v>92</v>
      </c>
      <c r="B95" s="4" t="s">
        <v>173</v>
      </c>
      <c r="C95" s="12">
        <v>1</v>
      </c>
      <c r="D95" s="6">
        <v>1204</v>
      </c>
      <c r="E95" s="3">
        <v>219</v>
      </c>
      <c r="F95" s="5">
        <f t="shared" si="5"/>
        <v>0.18189368770764119</v>
      </c>
      <c r="G95" s="6">
        <v>1322</v>
      </c>
      <c r="H95" s="3">
        <v>457</v>
      </c>
      <c r="I95" s="36">
        <f t="shared" si="6"/>
        <v>0.34568835098335854</v>
      </c>
      <c r="J95" s="38">
        <f t="shared" si="7"/>
        <v>2526</v>
      </c>
      <c r="K95" s="39">
        <f t="shared" si="8"/>
        <v>676</v>
      </c>
      <c r="L95" s="40">
        <f t="shared" si="9"/>
        <v>0.26761678543151229</v>
      </c>
    </row>
    <row r="96" spans="1:12" x14ac:dyDescent="0.25">
      <c r="A96" s="24" t="s">
        <v>93</v>
      </c>
      <c r="B96" s="4" t="s">
        <v>173</v>
      </c>
      <c r="C96" s="12">
        <v>3</v>
      </c>
      <c r="D96" s="6">
        <v>44383</v>
      </c>
      <c r="E96" s="3">
        <v>7261</v>
      </c>
      <c r="F96" s="5">
        <f t="shared" si="5"/>
        <v>0.16359867516842033</v>
      </c>
      <c r="G96" s="6">
        <v>2384</v>
      </c>
      <c r="H96" s="3">
        <v>451</v>
      </c>
      <c r="I96" s="36">
        <f t="shared" si="6"/>
        <v>0.18917785234899329</v>
      </c>
      <c r="J96" s="38">
        <f t="shared" si="7"/>
        <v>46767</v>
      </c>
      <c r="K96" s="39">
        <f t="shared" si="8"/>
        <v>7712</v>
      </c>
      <c r="L96" s="40">
        <f t="shared" si="9"/>
        <v>0.16490260226227896</v>
      </c>
    </row>
    <row r="97" spans="1:12" x14ac:dyDescent="0.25">
      <c r="A97" s="24" t="s">
        <v>94</v>
      </c>
      <c r="B97" s="4" t="s">
        <v>173</v>
      </c>
      <c r="C97" s="12">
        <v>2</v>
      </c>
      <c r="D97" s="6">
        <v>6028</v>
      </c>
      <c r="E97" s="3">
        <v>708</v>
      </c>
      <c r="F97" s="5">
        <f t="shared" si="5"/>
        <v>0.11745189117451892</v>
      </c>
      <c r="G97" s="6">
        <v>1252</v>
      </c>
      <c r="H97" s="3">
        <v>270</v>
      </c>
      <c r="I97" s="36">
        <f t="shared" si="6"/>
        <v>0.21565495207667731</v>
      </c>
      <c r="J97" s="38">
        <f t="shared" si="7"/>
        <v>7280</v>
      </c>
      <c r="K97" s="39">
        <f t="shared" si="8"/>
        <v>978</v>
      </c>
      <c r="L97" s="40">
        <f t="shared" si="9"/>
        <v>0.13434065934065934</v>
      </c>
    </row>
    <row r="98" spans="1:12" x14ac:dyDescent="0.25">
      <c r="A98" s="24" t="s">
        <v>95</v>
      </c>
      <c r="B98" s="4" t="s">
        <v>173</v>
      </c>
      <c r="C98" s="12">
        <v>5</v>
      </c>
      <c r="D98" s="6">
        <v>4157</v>
      </c>
      <c r="E98" s="3">
        <v>832</v>
      </c>
      <c r="F98" s="5">
        <f t="shared" si="5"/>
        <v>0.20014433485686794</v>
      </c>
      <c r="G98" s="6">
        <v>4927</v>
      </c>
      <c r="H98" s="3">
        <v>1232</v>
      </c>
      <c r="I98" s="36">
        <f t="shared" si="6"/>
        <v>0.25005074081591233</v>
      </c>
      <c r="J98" s="38">
        <f t="shared" si="7"/>
        <v>9084</v>
      </c>
      <c r="K98" s="39">
        <f t="shared" si="8"/>
        <v>2064</v>
      </c>
      <c r="L98" s="40">
        <f t="shared" si="9"/>
        <v>0.22721268163804492</v>
      </c>
    </row>
    <row r="99" spans="1:12" x14ac:dyDescent="0.25">
      <c r="A99" s="24" t="s">
        <v>96</v>
      </c>
      <c r="B99" s="4" t="s">
        <v>173</v>
      </c>
      <c r="C99" s="12">
        <v>1</v>
      </c>
      <c r="D99" s="6">
        <v>7772</v>
      </c>
      <c r="E99" s="3">
        <v>1410</v>
      </c>
      <c r="F99" s="5">
        <f t="shared" si="5"/>
        <v>0.18142048378795678</v>
      </c>
      <c r="G99" s="6">
        <v>3217</v>
      </c>
      <c r="H99" s="3">
        <v>806</v>
      </c>
      <c r="I99" s="36">
        <f t="shared" si="6"/>
        <v>0.2505439850792664</v>
      </c>
      <c r="J99" s="38">
        <f t="shared" si="7"/>
        <v>10989</v>
      </c>
      <c r="K99" s="39">
        <f t="shared" si="8"/>
        <v>2216</v>
      </c>
      <c r="L99" s="40">
        <f t="shared" si="9"/>
        <v>0.20165620165620166</v>
      </c>
    </row>
    <row r="100" spans="1:12" x14ac:dyDescent="0.25">
      <c r="A100" s="24" t="s">
        <v>97</v>
      </c>
      <c r="B100" s="4" t="s">
        <v>173</v>
      </c>
      <c r="C100" s="12">
        <v>5</v>
      </c>
      <c r="D100" s="6">
        <v>4329</v>
      </c>
      <c r="E100" s="3">
        <v>1021</v>
      </c>
      <c r="F100" s="5">
        <f t="shared" si="5"/>
        <v>0.23585123585123585</v>
      </c>
      <c r="G100" s="6">
        <v>5170</v>
      </c>
      <c r="H100" s="3">
        <v>1590</v>
      </c>
      <c r="I100" s="36">
        <f t="shared" si="6"/>
        <v>0.30754352030947774</v>
      </c>
      <c r="J100" s="38">
        <f t="shared" si="7"/>
        <v>9499</v>
      </c>
      <c r="K100" s="39">
        <f t="shared" si="8"/>
        <v>2611</v>
      </c>
      <c r="L100" s="40">
        <f t="shared" si="9"/>
        <v>0.27487103905674282</v>
      </c>
    </row>
    <row r="101" spans="1:12" x14ac:dyDescent="0.25">
      <c r="A101" s="24" t="s">
        <v>98</v>
      </c>
      <c r="B101" s="4" t="s">
        <v>173</v>
      </c>
      <c r="C101" s="12">
        <v>5</v>
      </c>
      <c r="D101" s="6">
        <v>390</v>
      </c>
      <c r="E101" s="3">
        <v>130</v>
      </c>
      <c r="F101" s="5">
        <f t="shared" si="5"/>
        <v>0.33333333333333331</v>
      </c>
      <c r="G101" s="6">
        <v>210</v>
      </c>
      <c r="H101" s="3">
        <v>80</v>
      </c>
      <c r="I101" s="36">
        <f t="shared" si="6"/>
        <v>0.38095238095238093</v>
      </c>
      <c r="J101" s="38">
        <f t="shared" si="7"/>
        <v>600</v>
      </c>
      <c r="K101" s="39">
        <f t="shared" si="8"/>
        <v>210</v>
      </c>
      <c r="L101" s="40">
        <f t="shared" si="9"/>
        <v>0.35</v>
      </c>
    </row>
    <row r="102" spans="1:12" x14ac:dyDescent="0.25">
      <c r="A102" s="24" t="s">
        <v>99</v>
      </c>
      <c r="B102" s="4" t="s">
        <v>173</v>
      </c>
      <c r="C102" s="12">
        <v>3</v>
      </c>
      <c r="D102" s="6">
        <v>2063</v>
      </c>
      <c r="E102" s="3">
        <v>286</v>
      </c>
      <c r="F102" s="5">
        <f t="shared" si="5"/>
        <v>0.1386330586524479</v>
      </c>
      <c r="G102" s="6">
        <v>1770</v>
      </c>
      <c r="H102" s="3">
        <v>431</v>
      </c>
      <c r="I102" s="36">
        <f t="shared" si="6"/>
        <v>0.24350282485875707</v>
      </c>
      <c r="J102" s="38">
        <f t="shared" si="7"/>
        <v>3833</v>
      </c>
      <c r="K102" s="39">
        <f t="shared" si="8"/>
        <v>717</v>
      </c>
      <c r="L102" s="40">
        <f t="shared" si="9"/>
        <v>0.18705974432559352</v>
      </c>
    </row>
    <row r="103" spans="1:12" x14ac:dyDescent="0.25">
      <c r="A103" s="24" t="s">
        <v>100</v>
      </c>
      <c r="B103" s="4" t="s">
        <v>173</v>
      </c>
      <c r="C103" s="12">
        <v>5</v>
      </c>
      <c r="D103" s="6">
        <v>453</v>
      </c>
      <c r="E103" s="3">
        <v>120</v>
      </c>
      <c r="F103" s="5">
        <f t="shared" si="5"/>
        <v>0.26490066225165565</v>
      </c>
      <c r="G103" s="6">
        <v>475</v>
      </c>
      <c r="H103" s="3">
        <v>147</v>
      </c>
      <c r="I103" s="36">
        <f t="shared" si="6"/>
        <v>0.30947368421052629</v>
      </c>
      <c r="J103" s="38">
        <f t="shared" si="7"/>
        <v>928</v>
      </c>
      <c r="K103" s="39">
        <f t="shared" si="8"/>
        <v>267</v>
      </c>
      <c r="L103" s="40">
        <f t="shared" si="9"/>
        <v>0.28771551724137934</v>
      </c>
    </row>
    <row r="104" spans="1:12" x14ac:dyDescent="0.25">
      <c r="A104" s="24" t="s">
        <v>101</v>
      </c>
      <c r="B104" s="4" t="s">
        <v>173</v>
      </c>
      <c r="C104" s="12">
        <v>3</v>
      </c>
      <c r="D104" s="6">
        <v>3706</v>
      </c>
      <c r="E104" s="3">
        <v>679</v>
      </c>
      <c r="F104" s="5">
        <f t="shared" si="5"/>
        <v>0.18321640582838641</v>
      </c>
      <c r="G104" s="6">
        <v>3707</v>
      </c>
      <c r="H104" s="3">
        <v>905</v>
      </c>
      <c r="I104" s="36">
        <f t="shared" si="6"/>
        <v>0.24413272187752899</v>
      </c>
      <c r="J104" s="38">
        <f t="shared" si="7"/>
        <v>7413</v>
      </c>
      <c r="K104" s="39">
        <f t="shared" si="8"/>
        <v>1584</v>
      </c>
      <c r="L104" s="40">
        <f t="shared" si="9"/>
        <v>0.21367867260218534</v>
      </c>
    </row>
    <row r="105" spans="1:12" ht="26.25" x14ac:dyDescent="0.25">
      <c r="A105" s="24" t="s">
        <v>102</v>
      </c>
      <c r="B105" s="4" t="s">
        <v>173</v>
      </c>
      <c r="C105" s="12">
        <v>2</v>
      </c>
      <c r="D105" s="6">
        <v>1051</v>
      </c>
      <c r="E105" s="3">
        <v>235</v>
      </c>
      <c r="F105" s="5">
        <f t="shared" si="5"/>
        <v>0.22359657469077068</v>
      </c>
      <c r="G105" s="6">
        <v>911</v>
      </c>
      <c r="H105" s="3">
        <v>124</v>
      </c>
      <c r="I105" s="36">
        <f t="shared" si="6"/>
        <v>0.13611416026344675</v>
      </c>
      <c r="J105" s="38">
        <f t="shared" si="7"/>
        <v>1962</v>
      </c>
      <c r="K105" s="39">
        <f t="shared" si="8"/>
        <v>359</v>
      </c>
      <c r="L105" s="40">
        <f t="shared" si="9"/>
        <v>0.18297655453618755</v>
      </c>
    </row>
    <row r="106" spans="1:12" x14ac:dyDescent="0.25">
      <c r="A106" s="24" t="s">
        <v>103</v>
      </c>
      <c r="B106" s="4" t="s">
        <v>173</v>
      </c>
      <c r="C106" s="12">
        <v>4</v>
      </c>
      <c r="D106" s="6">
        <v>14533</v>
      </c>
      <c r="E106" s="3">
        <v>2161</v>
      </c>
      <c r="F106" s="5">
        <f t="shared" si="5"/>
        <v>0.14869607101080301</v>
      </c>
      <c r="G106" s="6">
        <v>8576</v>
      </c>
      <c r="H106" s="3">
        <v>2082</v>
      </c>
      <c r="I106" s="36">
        <f t="shared" si="6"/>
        <v>0.24277052238805971</v>
      </c>
      <c r="J106" s="38">
        <f t="shared" si="7"/>
        <v>23109</v>
      </c>
      <c r="K106" s="39">
        <f t="shared" si="8"/>
        <v>4243</v>
      </c>
      <c r="L106" s="40">
        <f t="shared" si="9"/>
        <v>0.18360811804924487</v>
      </c>
    </row>
    <row r="107" spans="1:12" x14ac:dyDescent="0.25">
      <c r="A107" s="24" t="s">
        <v>104</v>
      </c>
      <c r="B107" s="4" t="s">
        <v>173</v>
      </c>
      <c r="C107" s="12">
        <v>2</v>
      </c>
      <c r="D107" s="6">
        <v>7752</v>
      </c>
      <c r="E107" s="3">
        <v>1226</v>
      </c>
      <c r="F107" s="5">
        <f t="shared" si="5"/>
        <v>0.15815273477812178</v>
      </c>
      <c r="G107" s="6">
        <v>2841</v>
      </c>
      <c r="H107" s="3">
        <v>501</v>
      </c>
      <c r="I107" s="36">
        <f t="shared" si="6"/>
        <v>0.17634635691657866</v>
      </c>
      <c r="J107" s="38">
        <f t="shared" si="7"/>
        <v>10593</v>
      </c>
      <c r="K107" s="39">
        <f t="shared" si="8"/>
        <v>1727</v>
      </c>
      <c r="L107" s="40">
        <f t="shared" si="9"/>
        <v>0.16303219106957426</v>
      </c>
    </row>
    <row r="108" spans="1:12" x14ac:dyDescent="0.25">
      <c r="A108" s="24" t="s">
        <v>105</v>
      </c>
      <c r="B108" s="4" t="s">
        <v>173</v>
      </c>
      <c r="C108" s="12">
        <v>2</v>
      </c>
      <c r="D108" s="6">
        <v>1708</v>
      </c>
      <c r="E108" s="3">
        <v>346</v>
      </c>
      <c r="F108" s="5">
        <f t="shared" si="5"/>
        <v>0.20257611241217799</v>
      </c>
      <c r="G108" s="6">
        <v>1800</v>
      </c>
      <c r="H108" s="3">
        <v>512</v>
      </c>
      <c r="I108" s="36">
        <f t="shared" si="6"/>
        <v>0.28444444444444444</v>
      </c>
      <c r="J108" s="38">
        <f t="shared" si="7"/>
        <v>3508</v>
      </c>
      <c r="K108" s="39">
        <f t="shared" si="8"/>
        <v>858</v>
      </c>
      <c r="L108" s="40">
        <f t="shared" si="9"/>
        <v>0.24458380843785632</v>
      </c>
    </row>
    <row r="109" spans="1:12" x14ac:dyDescent="0.25">
      <c r="A109" s="24" t="s">
        <v>106</v>
      </c>
      <c r="B109" s="4" t="s">
        <v>173</v>
      </c>
      <c r="C109" s="12">
        <v>2</v>
      </c>
      <c r="D109" s="6">
        <v>2046</v>
      </c>
      <c r="E109" s="3">
        <v>513</v>
      </c>
      <c r="F109" s="5">
        <f t="shared" si="5"/>
        <v>0.25073313782991202</v>
      </c>
      <c r="G109" s="6">
        <v>2368</v>
      </c>
      <c r="H109" s="3">
        <v>740</v>
      </c>
      <c r="I109" s="36">
        <f t="shared" si="6"/>
        <v>0.3125</v>
      </c>
      <c r="J109" s="38">
        <f t="shared" si="7"/>
        <v>4414</v>
      </c>
      <c r="K109" s="39">
        <f t="shared" si="8"/>
        <v>1253</v>
      </c>
      <c r="L109" s="40">
        <f t="shared" si="9"/>
        <v>0.28386950611690076</v>
      </c>
    </row>
    <row r="110" spans="1:12" x14ac:dyDescent="0.25">
      <c r="A110" s="24" t="s">
        <v>107</v>
      </c>
      <c r="B110" s="4" t="s">
        <v>173</v>
      </c>
      <c r="C110" s="12">
        <v>3</v>
      </c>
      <c r="D110" s="6">
        <v>2446</v>
      </c>
      <c r="E110" s="3">
        <v>355</v>
      </c>
      <c r="F110" s="5">
        <f t="shared" si="5"/>
        <v>0.14513491414554375</v>
      </c>
      <c r="G110" s="6">
        <v>2400</v>
      </c>
      <c r="H110" s="3">
        <v>523</v>
      </c>
      <c r="I110" s="36">
        <f t="shared" si="6"/>
        <v>0.21791666666666668</v>
      </c>
      <c r="J110" s="38">
        <f t="shared" si="7"/>
        <v>4846</v>
      </c>
      <c r="K110" s="39">
        <f t="shared" si="8"/>
        <v>878</v>
      </c>
      <c r="L110" s="40">
        <f t="shared" si="9"/>
        <v>0.1811803549319026</v>
      </c>
    </row>
    <row r="111" spans="1:12" x14ac:dyDescent="0.25">
      <c r="A111" s="24" t="s">
        <v>108</v>
      </c>
      <c r="B111" s="4" t="s">
        <v>173</v>
      </c>
      <c r="C111" s="12">
        <v>4</v>
      </c>
      <c r="D111" s="6">
        <v>1467</v>
      </c>
      <c r="E111" s="3">
        <v>266</v>
      </c>
      <c r="F111" s="5">
        <f t="shared" si="5"/>
        <v>0.18132242672119972</v>
      </c>
      <c r="G111" s="6">
        <v>2629</v>
      </c>
      <c r="H111" s="3">
        <v>729</v>
      </c>
      <c r="I111" s="36">
        <f t="shared" si="6"/>
        <v>0.27729174591099276</v>
      </c>
      <c r="J111" s="38">
        <f t="shared" si="7"/>
        <v>4096</v>
      </c>
      <c r="K111" s="39">
        <f t="shared" si="8"/>
        <v>995</v>
      </c>
      <c r="L111" s="40">
        <f t="shared" si="9"/>
        <v>0.242919921875</v>
      </c>
    </row>
    <row r="112" spans="1:12" x14ac:dyDescent="0.25">
      <c r="A112" s="24" t="s">
        <v>109</v>
      </c>
      <c r="B112" s="4" t="s">
        <v>173</v>
      </c>
      <c r="C112" s="12">
        <v>2</v>
      </c>
      <c r="D112" s="6">
        <v>3053</v>
      </c>
      <c r="E112" s="3">
        <v>346</v>
      </c>
      <c r="F112" s="5">
        <f t="shared" si="5"/>
        <v>0.11333114968883067</v>
      </c>
      <c r="G112" s="6">
        <v>1510</v>
      </c>
      <c r="H112" s="3">
        <v>294</v>
      </c>
      <c r="I112" s="36">
        <f t="shared" si="6"/>
        <v>0.19470198675496689</v>
      </c>
      <c r="J112" s="38">
        <f t="shared" si="7"/>
        <v>4563</v>
      </c>
      <c r="K112" s="39">
        <f t="shared" si="8"/>
        <v>640</v>
      </c>
      <c r="L112" s="40">
        <f t="shared" si="9"/>
        <v>0.14025860179706334</v>
      </c>
    </row>
    <row r="113" spans="1:12" x14ac:dyDescent="0.25">
      <c r="A113" s="24" t="s">
        <v>110</v>
      </c>
      <c r="B113" s="4" t="s">
        <v>173</v>
      </c>
      <c r="C113" s="12">
        <v>5</v>
      </c>
      <c r="D113" s="6">
        <v>3777</v>
      </c>
      <c r="E113" s="3">
        <v>824</v>
      </c>
      <c r="F113" s="5">
        <f t="shared" si="5"/>
        <v>0.21816256288059307</v>
      </c>
      <c r="G113" s="6">
        <v>2073</v>
      </c>
      <c r="H113" s="3">
        <v>618</v>
      </c>
      <c r="I113" s="36">
        <f t="shared" si="6"/>
        <v>0.29811866859623731</v>
      </c>
      <c r="J113" s="38">
        <f t="shared" si="7"/>
        <v>5850</v>
      </c>
      <c r="K113" s="39">
        <f t="shared" si="8"/>
        <v>1442</v>
      </c>
      <c r="L113" s="40">
        <f t="shared" si="9"/>
        <v>0.24649572649572649</v>
      </c>
    </row>
    <row r="114" spans="1:12" x14ac:dyDescent="0.25">
      <c r="A114" s="24" t="s">
        <v>111</v>
      </c>
      <c r="B114" s="4" t="s">
        <v>173</v>
      </c>
      <c r="C114" s="12">
        <v>5</v>
      </c>
      <c r="D114" s="6">
        <v>1516</v>
      </c>
      <c r="E114" s="3">
        <v>425</v>
      </c>
      <c r="F114" s="5">
        <f t="shared" si="5"/>
        <v>0.28034300791556727</v>
      </c>
      <c r="G114" s="6">
        <v>1892</v>
      </c>
      <c r="H114" s="3">
        <v>322</v>
      </c>
      <c r="I114" s="36">
        <f t="shared" si="6"/>
        <v>0.17019027484143764</v>
      </c>
      <c r="J114" s="38">
        <f t="shared" si="7"/>
        <v>3408</v>
      </c>
      <c r="K114" s="39">
        <f t="shared" si="8"/>
        <v>747</v>
      </c>
      <c r="L114" s="40">
        <f t="shared" si="9"/>
        <v>0.21919014084507044</v>
      </c>
    </row>
    <row r="115" spans="1:12" x14ac:dyDescent="0.25">
      <c r="A115" s="24" t="s">
        <v>112</v>
      </c>
      <c r="B115" s="4" t="s">
        <v>173</v>
      </c>
      <c r="C115" s="12">
        <v>2</v>
      </c>
      <c r="D115" s="6">
        <v>741</v>
      </c>
      <c r="E115" s="3">
        <v>195</v>
      </c>
      <c r="F115" s="5">
        <f t="shared" si="5"/>
        <v>0.26315789473684209</v>
      </c>
      <c r="G115" s="6">
        <v>696</v>
      </c>
      <c r="H115" s="3">
        <v>178</v>
      </c>
      <c r="I115" s="36">
        <f t="shared" si="6"/>
        <v>0.2557471264367816</v>
      </c>
      <c r="J115" s="38">
        <f t="shared" si="7"/>
        <v>1437</v>
      </c>
      <c r="K115" s="39">
        <f t="shared" si="8"/>
        <v>373</v>
      </c>
      <c r="L115" s="40">
        <f t="shared" si="9"/>
        <v>0.25956854558107167</v>
      </c>
    </row>
    <row r="116" spans="1:12" x14ac:dyDescent="0.25">
      <c r="A116" s="24" t="s">
        <v>113</v>
      </c>
      <c r="B116" s="4" t="s">
        <v>173</v>
      </c>
      <c r="C116" s="12">
        <v>1</v>
      </c>
      <c r="D116" s="6">
        <v>2067</v>
      </c>
      <c r="E116" s="3">
        <v>372</v>
      </c>
      <c r="F116" s="5">
        <f t="shared" si="5"/>
        <v>0.17997097242380261</v>
      </c>
      <c r="G116" s="6">
        <v>1208</v>
      </c>
      <c r="H116" s="3">
        <v>285</v>
      </c>
      <c r="I116" s="36">
        <f t="shared" si="6"/>
        <v>0.23592715231788081</v>
      </c>
      <c r="J116" s="38">
        <f t="shared" si="7"/>
        <v>3275</v>
      </c>
      <c r="K116" s="39">
        <f t="shared" si="8"/>
        <v>657</v>
      </c>
      <c r="L116" s="40">
        <f t="shared" si="9"/>
        <v>0.20061068702290077</v>
      </c>
    </row>
    <row r="117" spans="1:12" x14ac:dyDescent="0.25">
      <c r="A117" s="24" t="s">
        <v>114</v>
      </c>
      <c r="B117" s="4" t="s">
        <v>173</v>
      </c>
      <c r="C117" s="12">
        <v>2</v>
      </c>
      <c r="D117" s="6">
        <v>766</v>
      </c>
      <c r="E117" s="3">
        <v>294</v>
      </c>
      <c r="F117" s="5">
        <f t="shared" si="5"/>
        <v>0.3838120104438642</v>
      </c>
      <c r="G117" s="6">
        <v>839</v>
      </c>
      <c r="H117" s="3">
        <v>294</v>
      </c>
      <c r="I117" s="36">
        <f t="shared" si="6"/>
        <v>0.35041716328963052</v>
      </c>
      <c r="J117" s="38">
        <f t="shared" si="7"/>
        <v>1605</v>
      </c>
      <c r="K117" s="39">
        <f t="shared" si="8"/>
        <v>588</v>
      </c>
      <c r="L117" s="40">
        <f t="shared" si="9"/>
        <v>0.3663551401869159</v>
      </c>
    </row>
    <row r="118" spans="1:12" x14ac:dyDescent="0.25">
      <c r="A118" s="24" t="s">
        <v>115</v>
      </c>
      <c r="B118" s="4" t="s">
        <v>173</v>
      </c>
      <c r="C118" s="12">
        <v>3</v>
      </c>
      <c r="D118" s="6">
        <v>1274</v>
      </c>
      <c r="E118" s="3">
        <v>221</v>
      </c>
      <c r="F118" s="5">
        <f t="shared" si="5"/>
        <v>0.17346938775510204</v>
      </c>
      <c r="G118" s="6">
        <v>1838</v>
      </c>
      <c r="H118" s="3">
        <v>514</v>
      </c>
      <c r="I118" s="36">
        <f t="shared" si="6"/>
        <v>0.279651795429815</v>
      </c>
      <c r="J118" s="38">
        <f t="shared" si="7"/>
        <v>3112</v>
      </c>
      <c r="K118" s="39">
        <f t="shared" si="8"/>
        <v>735</v>
      </c>
      <c r="L118" s="40">
        <f t="shared" si="9"/>
        <v>0.23618251928020564</v>
      </c>
    </row>
    <row r="119" spans="1:12" x14ac:dyDescent="0.25">
      <c r="A119" s="24" t="s">
        <v>116</v>
      </c>
      <c r="B119" s="4" t="s">
        <v>173</v>
      </c>
      <c r="C119" s="12">
        <v>2</v>
      </c>
      <c r="D119" s="6">
        <v>1740</v>
      </c>
      <c r="E119" s="3">
        <v>216</v>
      </c>
      <c r="F119" s="5">
        <f t="shared" si="5"/>
        <v>0.12413793103448276</v>
      </c>
      <c r="G119" s="6">
        <v>920</v>
      </c>
      <c r="H119" s="3">
        <v>168</v>
      </c>
      <c r="I119" s="36">
        <f t="shared" si="6"/>
        <v>0.18260869565217391</v>
      </c>
      <c r="J119" s="38">
        <f t="shared" si="7"/>
        <v>2660</v>
      </c>
      <c r="K119" s="39">
        <f t="shared" si="8"/>
        <v>384</v>
      </c>
      <c r="L119" s="40">
        <f t="shared" si="9"/>
        <v>0.14436090225563911</v>
      </c>
    </row>
    <row r="120" spans="1:12" x14ac:dyDescent="0.25">
      <c r="A120" s="24" t="s">
        <v>117</v>
      </c>
      <c r="B120" s="4" t="s">
        <v>173</v>
      </c>
      <c r="C120" s="12">
        <v>4</v>
      </c>
      <c r="D120" s="6">
        <v>1999</v>
      </c>
      <c r="E120" s="3">
        <v>404</v>
      </c>
      <c r="F120" s="5">
        <f t="shared" si="5"/>
        <v>0.20210105052526264</v>
      </c>
      <c r="G120" s="6">
        <v>2193</v>
      </c>
      <c r="H120" s="3">
        <v>636</v>
      </c>
      <c r="I120" s="36">
        <f t="shared" si="6"/>
        <v>0.29001367989056087</v>
      </c>
      <c r="J120" s="38">
        <f t="shared" si="7"/>
        <v>4192</v>
      </c>
      <c r="K120" s="39">
        <f t="shared" si="8"/>
        <v>1040</v>
      </c>
      <c r="L120" s="40">
        <f t="shared" si="9"/>
        <v>0.24809160305343511</v>
      </c>
    </row>
    <row r="121" spans="1:12" x14ac:dyDescent="0.25">
      <c r="A121" s="24" t="s">
        <v>118</v>
      </c>
      <c r="B121" s="4" t="s">
        <v>173</v>
      </c>
      <c r="C121" s="12">
        <v>4</v>
      </c>
      <c r="D121" s="6">
        <v>4481</v>
      </c>
      <c r="E121" s="3">
        <v>707</v>
      </c>
      <c r="F121" s="5">
        <f t="shared" si="5"/>
        <v>0.1577772818567284</v>
      </c>
      <c r="G121" s="6">
        <v>6012</v>
      </c>
      <c r="H121" s="3">
        <v>1336</v>
      </c>
      <c r="I121" s="36">
        <f t="shared" si="6"/>
        <v>0.22222222222222221</v>
      </c>
      <c r="J121" s="38">
        <f t="shared" si="7"/>
        <v>10493</v>
      </c>
      <c r="K121" s="39">
        <f t="shared" si="8"/>
        <v>2043</v>
      </c>
      <c r="L121" s="40">
        <f t="shared" si="9"/>
        <v>0.19470122939102258</v>
      </c>
    </row>
    <row r="122" spans="1:12" x14ac:dyDescent="0.25">
      <c r="A122" s="24" t="s">
        <v>119</v>
      </c>
      <c r="B122" s="4" t="s">
        <v>173</v>
      </c>
      <c r="C122" s="12">
        <v>1</v>
      </c>
      <c r="D122" s="6">
        <v>4337</v>
      </c>
      <c r="E122" s="3">
        <v>820</v>
      </c>
      <c r="F122" s="5">
        <f t="shared" si="5"/>
        <v>0.18907078625778187</v>
      </c>
      <c r="G122" s="6">
        <v>2300</v>
      </c>
      <c r="H122" s="3">
        <v>624</v>
      </c>
      <c r="I122" s="36">
        <f t="shared" si="6"/>
        <v>0.27130434782608698</v>
      </c>
      <c r="J122" s="38">
        <f t="shared" si="7"/>
        <v>6637</v>
      </c>
      <c r="K122" s="39">
        <f t="shared" si="8"/>
        <v>1444</v>
      </c>
      <c r="L122" s="40">
        <f t="shared" si="9"/>
        <v>0.21756817839385265</v>
      </c>
    </row>
    <row r="123" spans="1:12" x14ac:dyDescent="0.25">
      <c r="A123" s="24" t="s">
        <v>120</v>
      </c>
      <c r="B123" s="4" t="s">
        <v>173</v>
      </c>
      <c r="C123" s="12">
        <v>5</v>
      </c>
      <c r="D123" s="6">
        <v>470</v>
      </c>
      <c r="E123" s="3">
        <v>188</v>
      </c>
      <c r="F123" s="5">
        <f t="shared" si="5"/>
        <v>0.4</v>
      </c>
      <c r="G123" s="6">
        <v>500</v>
      </c>
      <c r="H123" s="3">
        <v>229</v>
      </c>
      <c r="I123" s="36">
        <f t="shared" si="6"/>
        <v>0.45800000000000002</v>
      </c>
      <c r="J123" s="38">
        <f t="shared" si="7"/>
        <v>970</v>
      </c>
      <c r="K123" s="39">
        <f t="shared" si="8"/>
        <v>417</v>
      </c>
      <c r="L123" s="40">
        <f t="shared" si="9"/>
        <v>0.42989690721649487</v>
      </c>
    </row>
    <row r="124" spans="1:12" x14ac:dyDescent="0.25">
      <c r="A124" s="24" t="s">
        <v>121</v>
      </c>
      <c r="B124" s="4" t="s">
        <v>173</v>
      </c>
      <c r="C124" s="12">
        <v>2</v>
      </c>
      <c r="D124" s="6">
        <v>850</v>
      </c>
      <c r="E124" s="3">
        <v>143</v>
      </c>
      <c r="F124" s="5">
        <f t="shared" si="5"/>
        <v>0.16823529411764707</v>
      </c>
      <c r="G124" s="6">
        <v>628</v>
      </c>
      <c r="H124" s="3">
        <v>170</v>
      </c>
      <c r="I124" s="36">
        <f t="shared" si="6"/>
        <v>0.27070063694267515</v>
      </c>
      <c r="J124" s="38">
        <f t="shared" si="7"/>
        <v>1478</v>
      </c>
      <c r="K124" s="39">
        <f t="shared" si="8"/>
        <v>313</v>
      </c>
      <c r="L124" s="40">
        <f t="shared" si="9"/>
        <v>0.21177266576454667</v>
      </c>
    </row>
    <row r="125" spans="1:12" x14ac:dyDescent="0.25">
      <c r="A125" s="24" t="s">
        <v>122</v>
      </c>
      <c r="B125" s="4" t="s">
        <v>173</v>
      </c>
      <c r="C125" s="12">
        <v>5</v>
      </c>
      <c r="D125" s="6">
        <v>1120</v>
      </c>
      <c r="E125" s="3">
        <v>425</v>
      </c>
      <c r="F125" s="5">
        <f t="shared" si="5"/>
        <v>0.3794642857142857</v>
      </c>
      <c r="G125" s="6">
        <v>632</v>
      </c>
      <c r="H125" s="3">
        <v>264</v>
      </c>
      <c r="I125" s="36">
        <f t="shared" si="6"/>
        <v>0.41772151898734178</v>
      </c>
      <c r="J125" s="38">
        <f t="shared" si="7"/>
        <v>1752</v>
      </c>
      <c r="K125" s="39">
        <f t="shared" si="8"/>
        <v>689</v>
      </c>
      <c r="L125" s="40">
        <f t="shared" si="9"/>
        <v>0.3932648401826484</v>
      </c>
    </row>
    <row r="126" spans="1:12" x14ac:dyDescent="0.25">
      <c r="A126" s="24" t="s">
        <v>123</v>
      </c>
      <c r="B126" s="4" t="s">
        <v>173</v>
      </c>
      <c r="C126" s="12">
        <v>2</v>
      </c>
      <c r="D126" s="6">
        <v>314</v>
      </c>
      <c r="E126" s="3">
        <v>68</v>
      </c>
      <c r="F126" s="5">
        <f t="shared" si="5"/>
        <v>0.21656050955414013</v>
      </c>
      <c r="G126" s="6">
        <v>269</v>
      </c>
      <c r="H126" s="3">
        <v>57</v>
      </c>
      <c r="I126" s="36">
        <f t="shared" si="6"/>
        <v>0.21189591078066913</v>
      </c>
      <c r="J126" s="38">
        <f t="shared" si="7"/>
        <v>583</v>
      </c>
      <c r="K126" s="39">
        <f t="shared" si="8"/>
        <v>125</v>
      </c>
      <c r="L126" s="40">
        <f t="shared" si="9"/>
        <v>0.21440823327615779</v>
      </c>
    </row>
    <row r="127" spans="1:12" x14ac:dyDescent="0.25">
      <c r="A127" s="24" t="s">
        <v>124</v>
      </c>
      <c r="B127" s="4" t="s">
        <v>173</v>
      </c>
      <c r="C127" s="12">
        <v>3</v>
      </c>
      <c r="D127" s="6">
        <v>2090</v>
      </c>
      <c r="E127" s="3">
        <v>293</v>
      </c>
      <c r="F127" s="5">
        <f t="shared" si="5"/>
        <v>0.14019138755980862</v>
      </c>
      <c r="G127" s="6">
        <v>2061</v>
      </c>
      <c r="H127" s="3">
        <v>453</v>
      </c>
      <c r="I127" s="36">
        <f t="shared" si="6"/>
        <v>0.2197962154294032</v>
      </c>
      <c r="J127" s="38">
        <f t="shared" si="7"/>
        <v>4151</v>
      </c>
      <c r="K127" s="39">
        <f t="shared" si="8"/>
        <v>746</v>
      </c>
      <c r="L127" s="40">
        <f t="shared" si="9"/>
        <v>0.17971573114912071</v>
      </c>
    </row>
    <row r="128" spans="1:12" x14ac:dyDescent="0.25">
      <c r="A128" s="24" t="s">
        <v>125</v>
      </c>
      <c r="B128" s="4" t="s">
        <v>173</v>
      </c>
      <c r="C128" s="12">
        <v>5</v>
      </c>
      <c r="D128" s="6">
        <v>597</v>
      </c>
      <c r="E128" s="3">
        <v>244</v>
      </c>
      <c r="F128" s="5">
        <f t="shared" si="5"/>
        <v>0.40871021775544386</v>
      </c>
      <c r="G128" s="6">
        <v>494</v>
      </c>
      <c r="H128" s="3">
        <v>240</v>
      </c>
      <c r="I128" s="36">
        <f t="shared" si="6"/>
        <v>0.48582995951417002</v>
      </c>
      <c r="J128" s="38">
        <f t="shared" si="7"/>
        <v>1091</v>
      </c>
      <c r="K128" s="39">
        <f t="shared" si="8"/>
        <v>484</v>
      </c>
      <c r="L128" s="40">
        <f t="shared" si="9"/>
        <v>0.44362969752520626</v>
      </c>
    </row>
    <row r="129" spans="1:12" x14ac:dyDescent="0.25">
      <c r="A129" s="24" t="s">
        <v>126</v>
      </c>
      <c r="B129" s="4" t="s">
        <v>174</v>
      </c>
      <c r="C129" s="12">
        <v>3</v>
      </c>
      <c r="D129" s="6">
        <v>291</v>
      </c>
      <c r="E129" s="3">
        <v>38</v>
      </c>
      <c r="F129" s="5">
        <f t="shared" si="5"/>
        <v>0.13058419243986255</v>
      </c>
      <c r="G129" s="6">
        <v>304</v>
      </c>
      <c r="H129" s="3">
        <v>64</v>
      </c>
      <c r="I129" s="36">
        <f t="shared" si="6"/>
        <v>0.21052631578947367</v>
      </c>
      <c r="J129" s="38">
        <f t="shared" si="7"/>
        <v>595</v>
      </c>
      <c r="K129" s="39">
        <f t="shared" si="8"/>
        <v>102</v>
      </c>
      <c r="L129" s="40">
        <f t="shared" si="9"/>
        <v>0.17142857142857143</v>
      </c>
    </row>
    <row r="130" spans="1:12" x14ac:dyDescent="0.25">
      <c r="A130" s="24" t="s">
        <v>126</v>
      </c>
      <c r="B130" s="4" t="s">
        <v>174</v>
      </c>
      <c r="C130" s="12">
        <v>4</v>
      </c>
      <c r="D130" s="6">
        <v>4729</v>
      </c>
      <c r="E130" s="3">
        <v>818</v>
      </c>
      <c r="F130" s="5">
        <f t="shared" si="5"/>
        <v>0.17297525903996616</v>
      </c>
      <c r="G130" s="6">
        <v>5752</v>
      </c>
      <c r="H130" s="3">
        <v>1603</v>
      </c>
      <c r="I130" s="36">
        <f t="shared" si="6"/>
        <v>0.27868567454798332</v>
      </c>
      <c r="J130" s="38">
        <f t="shared" si="7"/>
        <v>10481</v>
      </c>
      <c r="K130" s="39">
        <f t="shared" si="8"/>
        <v>2421</v>
      </c>
      <c r="L130" s="40">
        <f t="shared" si="9"/>
        <v>0.23098940940749929</v>
      </c>
    </row>
    <row r="131" spans="1:12" x14ac:dyDescent="0.25">
      <c r="A131" s="24" t="s">
        <v>127</v>
      </c>
      <c r="B131" s="4" t="s">
        <v>173</v>
      </c>
      <c r="C131" s="12">
        <v>5</v>
      </c>
      <c r="D131" s="6">
        <v>611</v>
      </c>
      <c r="E131" s="3">
        <v>191</v>
      </c>
      <c r="F131" s="5">
        <f t="shared" ref="F131:F175" si="10">E131/D131</f>
        <v>0.31260229132569556</v>
      </c>
      <c r="G131" s="6">
        <v>833</v>
      </c>
      <c r="H131" s="3">
        <v>253</v>
      </c>
      <c r="I131" s="36">
        <f t="shared" ref="I131:I175" si="11">H131/G131</f>
        <v>0.30372148859543818</v>
      </c>
      <c r="J131" s="38">
        <f t="shared" ref="J131:J175" si="12">SUM(D131+G131)</f>
        <v>1444</v>
      </c>
      <c r="K131" s="39">
        <f t="shared" ref="K131:K175" si="13">SUM(E131+H131)</f>
        <v>444</v>
      </c>
      <c r="L131" s="40">
        <f t="shared" ref="L131:L175" si="14">K131/J131</f>
        <v>0.30747922437673131</v>
      </c>
    </row>
    <row r="132" spans="1:12" x14ac:dyDescent="0.25">
      <c r="A132" s="24" t="s">
        <v>128</v>
      </c>
      <c r="B132" s="4" t="s">
        <v>173</v>
      </c>
      <c r="C132" s="12">
        <v>5</v>
      </c>
      <c r="D132" s="6">
        <v>4586</v>
      </c>
      <c r="E132" s="3">
        <v>1372</v>
      </c>
      <c r="F132" s="5">
        <f t="shared" si="10"/>
        <v>0.29917139119058</v>
      </c>
      <c r="G132" s="6">
        <v>5116</v>
      </c>
      <c r="H132" s="3">
        <v>1764</v>
      </c>
      <c r="I132" s="36">
        <f t="shared" si="11"/>
        <v>0.34480062548866303</v>
      </c>
      <c r="J132" s="38">
        <f t="shared" si="12"/>
        <v>9702</v>
      </c>
      <c r="K132" s="39">
        <f t="shared" si="13"/>
        <v>3136</v>
      </c>
      <c r="L132" s="40">
        <f t="shared" si="14"/>
        <v>0.32323232323232326</v>
      </c>
    </row>
    <row r="133" spans="1:12" x14ac:dyDescent="0.25">
      <c r="A133" s="24" t="s">
        <v>129</v>
      </c>
      <c r="B133" s="4" t="s">
        <v>173</v>
      </c>
      <c r="C133" s="12">
        <v>2</v>
      </c>
      <c r="D133" s="6">
        <v>1370</v>
      </c>
      <c r="E133" s="3">
        <v>188</v>
      </c>
      <c r="F133" s="5">
        <f t="shared" si="10"/>
        <v>0.13722627737226278</v>
      </c>
      <c r="G133" s="6">
        <v>1586</v>
      </c>
      <c r="H133" s="3">
        <v>396</v>
      </c>
      <c r="I133" s="36">
        <f t="shared" si="11"/>
        <v>0.24968474148802017</v>
      </c>
      <c r="J133" s="38">
        <f t="shared" si="12"/>
        <v>2956</v>
      </c>
      <c r="K133" s="39">
        <f t="shared" si="13"/>
        <v>584</v>
      </c>
      <c r="L133" s="40">
        <f t="shared" si="14"/>
        <v>0.19756427604871449</v>
      </c>
    </row>
    <row r="134" spans="1:12" x14ac:dyDescent="0.25">
      <c r="A134" s="24" t="s">
        <v>130</v>
      </c>
      <c r="B134" s="4" t="s">
        <v>173</v>
      </c>
      <c r="C134" s="12">
        <v>1</v>
      </c>
      <c r="D134" s="6">
        <v>5625</v>
      </c>
      <c r="E134" s="3">
        <v>1001</v>
      </c>
      <c r="F134" s="5">
        <f t="shared" si="10"/>
        <v>0.17795555555555556</v>
      </c>
      <c r="G134" s="6">
        <v>3407</v>
      </c>
      <c r="H134" s="3">
        <v>892</v>
      </c>
      <c r="I134" s="36">
        <f t="shared" si="11"/>
        <v>0.26181391253302028</v>
      </c>
      <c r="J134" s="38">
        <f t="shared" si="12"/>
        <v>9032</v>
      </c>
      <c r="K134" s="39">
        <f t="shared" si="13"/>
        <v>1893</v>
      </c>
      <c r="L134" s="40">
        <f t="shared" si="14"/>
        <v>0.2095881310894597</v>
      </c>
    </row>
    <row r="135" spans="1:12" x14ac:dyDescent="0.25">
      <c r="A135" s="24" t="s">
        <v>131</v>
      </c>
      <c r="B135" s="4" t="s">
        <v>173</v>
      </c>
      <c r="C135" s="12">
        <v>5</v>
      </c>
      <c r="D135" s="6">
        <v>2954</v>
      </c>
      <c r="E135" s="3">
        <v>987</v>
      </c>
      <c r="F135" s="5">
        <f t="shared" si="10"/>
        <v>0.33412322274881517</v>
      </c>
      <c r="G135" s="6">
        <v>4316</v>
      </c>
      <c r="H135" s="3">
        <v>1563</v>
      </c>
      <c r="I135" s="36">
        <f t="shared" si="11"/>
        <v>0.36214087117701577</v>
      </c>
      <c r="J135" s="38">
        <f t="shared" si="12"/>
        <v>7270</v>
      </c>
      <c r="K135" s="39">
        <f t="shared" si="13"/>
        <v>2550</v>
      </c>
      <c r="L135" s="40">
        <f t="shared" si="14"/>
        <v>0.35075653370013754</v>
      </c>
    </row>
    <row r="136" spans="1:12" x14ac:dyDescent="0.25">
      <c r="A136" s="24" t="s">
        <v>132</v>
      </c>
      <c r="B136" s="4" t="s">
        <v>173</v>
      </c>
      <c r="C136" s="12">
        <v>1</v>
      </c>
      <c r="D136" s="6">
        <v>8136</v>
      </c>
      <c r="E136" s="3">
        <v>1464</v>
      </c>
      <c r="F136" s="5">
        <f t="shared" si="10"/>
        <v>0.17994100294985252</v>
      </c>
      <c r="G136" s="6">
        <v>6079</v>
      </c>
      <c r="H136" s="3">
        <v>1676</v>
      </c>
      <c r="I136" s="36">
        <f t="shared" si="11"/>
        <v>0.27570324066458302</v>
      </c>
      <c r="J136" s="38">
        <f t="shared" si="12"/>
        <v>14215</v>
      </c>
      <c r="K136" s="39">
        <f t="shared" si="13"/>
        <v>3140</v>
      </c>
      <c r="L136" s="40">
        <f t="shared" si="14"/>
        <v>0.22089342244108337</v>
      </c>
    </row>
    <row r="137" spans="1:12" x14ac:dyDescent="0.25">
      <c r="A137" s="24" t="s">
        <v>133</v>
      </c>
      <c r="B137" s="4" t="s">
        <v>173</v>
      </c>
      <c r="C137" s="12">
        <v>2</v>
      </c>
      <c r="D137" s="6">
        <v>650</v>
      </c>
      <c r="E137" s="3">
        <v>296</v>
      </c>
      <c r="F137" s="5">
        <f t="shared" si="10"/>
        <v>0.45538461538461539</v>
      </c>
      <c r="G137" s="6">
        <v>320</v>
      </c>
      <c r="H137" s="3">
        <v>122</v>
      </c>
      <c r="I137" s="36">
        <f t="shared" si="11"/>
        <v>0.38124999999999998</v>
      </c>
      <c r="J137" s="38">
        <f t="shared" si="12"/>
        <v>970</v>
      </c>
      <c r="K137" s="39">
        <f t="shared" si="13"/>
        <v>418</v>
      </c>
      <c r="L137" s="40">
        <f t="shared" si="14"/>
        <v>0.43092783505154642</v>
      </c>
    </row>
    <row r="138" spans="1:12" x14ac:dyDescent="0.25">
      <c r="A138" s="24" t="s">
        <v>134</v>
      </c>
      <c r="B138" s="4" t="s">
        <v>173</v>
      </c>
      <c r="C138" s="12">
        <v>2</v>
      </c>
      <c r="D138" s="6">
        <v>2734</v>
      </c>
      <c r="E138" s="3">
        <v>424</v>
      </c>
      <c r="F138" s="5">
        <f t="shared" si="10"/>
        <v>0.15508412582297001</v>
      </c>
      <c r="G138" s="6">
        <v>1255</v>
      </c>
      <c r="H138" s="3">
        <v>307</v>
      </c>
      <c r="I138" s="36">
        <f t="shared" si="11"/>
        <v>0.2446215139442231</v>
      </c>
      <c r="J138" s="38">
        <f t="shared" si="12"/>
        <v>3989</v>
      </c>
      <c r="K138" s="39">
        <f t="shared" si="13"/>
        <v>731</v>
      </c>
      <c r="L138" s="40">
        <f t="shared" si="14"/>
        <v>0.18325394835798445</v>
      </c>
    </row>
    <row r="139" spans="1:12" x14ac:dyDescent="0.25">
      <c r="A139" s="24" t="s">
        <v>135</v>
      </c>
      <c r="B139" s="4" t="s">
        <v>173</v>
      </c>
      <c r="C139" s="12">
        <v>4</v>
      </c>
      <c r="D139" s="6">
        <v>22739</v>
      </c>
      <c r="E139" s="3">
        <v>5054</v>
      </c>
      <c r="F139" s="5">
        <f t="shared" si="10"/>
        <v>0.22226131316240819</v>
      </c>
      <c r="G139" s="6">
        <v>12556</v>
      </c>
      <c r="H139" s="3">
        <v>3769</v>
      </c>
      <c r="I139" s="36">
        <f t="shared" si="11"/>
        <v>0.30017521503663586</v>
      </c>
      <c r="J139" s="38">
        <f t="shared" si="12"/>
        <v>35295</v>
      </c>
      <c r="K139" s="39">
        <f t="shared" si="13"/>
        <v>8823</v>
      </c>
      <c r="L139" s="40">
        <f t="shared" si="14"/>
        <v>0.24997875053123672</v>
      </c>
    </row>
    <row r="140" spans="1:12" x14ac:dyDescent="0.25">
      <c r="A140" s="24" t="s">
        <v>136</v>
      </c>
      <c r="B140" s="4" t="s">
        <v>173</v>
      </c>
      <c r="C140" s="12">
        <v>2</v>
      </c>
      <c r="D140" s="6">
        <v>406</v>
      </c>
      <c r="E140" s="3">
        <v>48</v>
      </c>
      <c r="F140" s="5">
        <f t="shared" si="10"/>
        <v>0.11822660098522167</v>
      </c>
      <c r="G140" s="6">
        <v>402</v>
      </c>
      <c r="H140" s="3">
        <v>64</v>
      </c>
      <c r="I140" s="36">
        <f t="shared" si="11"/>
        <v>0.15920398009950248</v>
      </c>
      <c r="J140" s="38">
        <f t="shared" si="12"/>
        <v>808</v>
      </c>
      <c r="K140" s="39">
        <f t="shared" si="13"/>
        <v>112</v>
      </c>
      <c r="L140" s="40">
        <f t="shared" si="14"/>
        <v>0.13861386138613863</v>
      </c>
    </row>
    <row r="141" spans="1:12" x14ac:dyDescent="0.25">
      <c r="A141" s="24" t="s">
        <v>137</v>
      </c>
      <c r="B141" s="4" t="s">
        <v>173</v>
      </c>
      <c r="C141" s="12">
        <v>2</v>
      </c>
      <c r="D141" s="6">
        <v>3871</v>
      </c>
      <c r="E141" s="3">
        <v>722</v>
      </c>
      <c r="F141" s="5">
        <f t="shared" si="10"/>
        <v>0.18651511237406354</v>
      </c>
      <c r="G141" s="6">
        <v>2697</v>
      </c>
      <c r="H141" s="3">
        <v>711</v>
      </c>
      <c r="I141" s="36">
        <f t="shared" si="11"/>
        <v>0.26362625139043383</v>
      </c>
      <c r="J141" s="38">
        <f t="shared" si="12"/>
        <v>6568</v>
      </c>
      <c r="K141" s="39">
        <f t="shared" si="13"/>
        <v>1433</v>
      </c>
      <c r="L141" s="40">
        <f t="shared" si="14"/>
        <v>0.21817904993909867</v>
      </c>
    </row>
    <row r="142" spans="1:12" x14ac:dyDescent="0.25">
      <c r="A142" s="24" t="s">
        <v>138</v>
      </c>
      <c r="B142" s="4" t="s">
        <v>173</v>
      </c>
      <c r="C142" s="12">
        <v>3</v>
      </c>
      <c r="D142" s="6">
        <v>9849</v>
      </c>
      <c r="E142" s="3">
        <v>1520</v>
      </c>
      <c r="F142" s="5">
        <f t="shared" si="10"/>
        <v>0.15433038887196671</v>
      </c>
      <c r="G142" s="6">
        <v>5826</v>
      </c>
      <c r="H142" s="3">
        <v>1567</v>
      </c>
      <c r="I142" s="36">
        <f t="shared" si="11"/>
        <v>0.26896670099553727</v>
      </c>
      <c r="J142" s="38">
        <f t="shared" si="12"/>
        <v>15675</v>
      </c>
      <c r="K142" s="39">
        <f t="shared" si="13"/>
        <v>3087</v>
      </c>
      <c r="L142" s="40">
        <f t="shared" si="14"/>
        <v>0.19693779904306219</v>
      </c>
    </row>
    <row r="143" spans="1:12" x14ac:dyDescent="0.25">
      <c r="A143" s="24" t="s">
        <v>139</v>
      </c>
      <c r="B143" s="4" t="s">
        <v>173</v>
      </c>
      <c r="C143" s="12">
        <v>2</v>
      </c>
      <c r="D143" s="6">
        <v>2136</v>
      </c>
      <c r="E143" s="3">
        <v>348</v>
      </c>
      <c r="F143" s="5">
        <f t="shared" si="10"/>
        <v>0.16292134831460675</v>
      </c>
      <c r="G143" s="6">
        <v>2407</v>
      </c>
      <c r="H143" s="3">
        <v>626</v>
      </c>
      <c r="I143" s="36">
        <f t="shared" si="11"/>
        <v>0.26007478188616534</v>
      </c>
      <c r="J143" s="38">
        <f t="shared" si="12"/>
        <v>4543</v>
      </c>
      <c r="K143" s="39">
        <f t="shared" si="13"/>
        <v>974</v>
      </c>
      <c r="L143" s="40">
        <f t="shared" si="14"/>
        <v>0.2143957737178076</v>
      </c>
    </row>
    <row r="144" spans="1:12" x14ac:dyDescent="0.25">
      <c r="A144" s="24" t="s">
        <v>140</v>
      </c>
      <c r="B144" s="4" t="s">
        <v>173</v>
      </c>
      <c r="C144" s="12">
        <v>5</v>
      </c>
      <c r="D144" s="6">
        <v>1209</v>
      </c>
      <c r="E144" s="3">
        <v>236</v>
      </c>
      <c r="F144" s="5">
        <f t="shared" si="10"/>
        <v>0.19520264681555005</v>
      </c>
      <c r="G144" s="6">
        <v>1145</v>
      </c>
      <c r="H144" s="3">
        <v>354</v>
      </c>
      <c r="I144" s="36">
        <f t="shared" si="11"/>
        <v>0.30917030567685588</v>
      </c>
      <c r="J144" s="38">
        <f t="shared" si="12"/>
        <v>2354</v>
      </c>
      <c r="K144" s="39">
        <f t="shared" si="13"/>
        <v>590</v>
      </c>
      <c r="L144" s="40">
        <f t="shared" si="14"/>
        <v>0.25063721325403571</v>
      </c>
    </row>
    <row r="145" spans="1:12" x14ac:dyDescent="0.25">
      <c r="A145" s="24" t="s">
        <v>141</v>
      </c>
      <c r="B145" s="4" t="s">
        <v>173</v>
      </c>
      <c r="C145" s="12">
        <v>2</v>
      </c>
      <c r="D145" s="6">
        <v>1678</v>
      </c>
      <c r="E145" s="3">
        <v>304</v>
      </c>
      <c r="F145" s="5">
        <f t="shared" si="10"/>
        <v>0.18116805721096543</v>
      </c>
      <c r="G145" s="6">
        <v>973</v>
      </c>
      <c r="H145" s="3">
        <v>217</v>
      </c>
      <c r="I145" s="36">
        <f t="shared" si="11"/>
        <v>0.22302158273381295</v>
      </c>
      <c r="J145" s="38">
        <f t="shared" si="12"/>
        <v>2651</v>
      </c>
      <c r="K145" s="39">
        <f t="shared" si="13"/>
        <v>521</v>
      </c>
      <c r="L145" s="40">
        <f t="shared" si="14"/>
        <v>0.1965296114673708</v>
      </c>
    </row>
    <row r="146" spans="1:12" x14ac:dyDescent="0.25">
      <c r="A146" s="24" t="s">
        <v>142</v>
      </c>
      <c r="B146" s="4" t="s">
        <v>173</v>
      </c>
      <c r="C146" s="12">
        <v>2</v>
      </c>
      <c r="D146" s="6">
        <v>2494</v>
      </c>
      <c r="E146" s="3">
        <v>478</v>
      </c>
      <c r="F146" s="5">
        <f t="shared" si="10"/>
        <v>0.19165998396150763</v>
      </c>
      <c r="G146" s="6">
        <v>2137</v>
      </c>
      <c r="H146" s="3">
        <v>592</v>
      </c>
      <c r="I146" s="36">
        <f t="shared" si="11"/>
        <v>0.27702386523163314</v>
      </c>
      <c r="J146" s="38">
        <f t="shared" si="12"/>
        <v>4631</v>
      </c>
      <c r="K146" s="39">
        <f t="shared" si="13"/>
        <v>1070</v>
      </c>
      <c r="L146" s="40">
        <f t="shared" si="14"/>
        <v>0.23105160872381775</v>
      </c>
    </row>
    <row r="147" spans="1:12" x14ac:dyDescent="0.25">
      <c r="A147" s="24" t="s">
        <v>143</v>
      </c>
      <c r="B147" s="4" t="s">
        <v>174</v>
      </c>
      <c r="C147" s="12">
        <v>1</v>
      </c>
      <c r="D147" s="6">
        <v>2634</v>
      </c>
      <c r="E147" s="3">
        <v>414</v>
      </c>
      <c r="F147" s="5">
        <f t="shared" si="10"/>
        <v>0.15717539863325741</v>
      </c>
      <c r="G147" s="6">
        <v>2314</v>
      </c>
      <c r="H147" s="3">
        <v>656</v>
      </c>
      <c r="I147" s="36">
        <f t="shared" si="11"/>
        <v>0.28349178910976663</v>
      </c>
      <c r="J147" s="38">
        <f t="shared" si="12"/>
        <v>4948</v>
      </c>
      <c r="K147" s="39">
        <f t="shared" si="13"/>
        <v>1070</v>
      </c>
      <c r="L147" s="40">
        <f t="shared" si="14"/>
        <v>0.21624898949070331</v>
      </c>
    </row>
    <row r="148" spans="1:12" x14ac:dyDescent="0.25">
      <c r="A148" s="24" t="s">
        <v>143</v>
      </c>
      <c r="B148" s="4" t="s">
        <v>174</v>
      </c>
      <c r="C148" s="12">
        <v>5</v>
      </c>
      <c r="D148" s="6">
        <v>3354</v>
      </c>
      <c r="E148" s="3">
        <v>583</v>
      </c>
      <c r="F148" s="5">
        <f t="shared" si="10"/>
        <v>0.17382230172927848</v>
      </c>
      <c r="G148" s="6">
        <v>2151</v>
      </c>
      <c r="H148" s="3">
        <v>639</v>
      </c>
      <c r="I148" s="36">
        <f t="shared" si="11"/>
        <v>0.29707112970711297</v>
      </c>
      <c r="J148" s="38">
        <f t="shared" si="12"/>
        <v>5505</v>
      </c>
      <c r="K148" s="39">
        <f t="shared" si="13"/>
        <v>1222</v>
      </c>
      <c r="L148" s="40">
        <f t="shared" si="14"/>
        <v>0.22198001816530427</v>
      </c>
    </row>
    <row r="149" spans="1:12" x14ac:dyDescent="0.25">
      <c r="A149" s="24" t="s">
        <v>144</v>
      </c>
      <c r="B149" s="4" t="s">
        <v>173</v>
      </c>
      <c r="C149" s="12">
        <v>4</v>
      </c>
      <c r="D149" s="6">
        <v>6034</v>
      </c>
      <c r="E149" s="3">
        <v>1024</v>
      </c>
      <c r="F149" s="5">
        <f t="shared" si="10"/>
        <v>0.16970500497182631</v>
      </c>
      <c r="G149" s="6">
        <v>6044</v>
      </c>
      <c r="H149" s="3">
        <v>1826</v>
      </c>
      <c r="I149" s="36">
        <f t="shared" si="11"/>
        <v>0.30211780277961614</v>
      </c>
      <c r="J149" s="38">
        <f t="shared" si="12"/>
        <v>12078</v>
      </c>
      <c r="K149" s="39">
        <f t="shared" si="13"/>
        <v>2850</v>
      </c>
      <c r="L149" s="40">
        <f t="shared" si="14"/>
        <v>0.23596621957277694</v>
      </c>
    </row>
    <row r="150" spans="1:12" x14ac:dyDescent="0.25">
      <c r="A150" s="24" t="s">
        <v>145</v>
      </c>
      <c r="B150" s="4" t="s">
        <v>173</v>
      </c>
      <c r="C150" s="12">
        <v>2</v>
      </c>
      <c r="D150" s="6">
        <v>143</v>
      </c>
      <c r="E150" s="3">
        <v>25</v>
      </c>
      <c r="F150" s="5">
        <f t="shared" si="10"/>
        <v>0.17482517482517482</v>
      </c>
      <c r="G150" s="6">
        <v>233</v>
      </c>
      <c r="H150" s="3">
        <v>94</v>
      </c>
      <c r="I150" s="36">
        <f t="shared" si="11"/>
        <v>0.40343347639484978</v>
      </c>
      <c r="J150" s="38">
        <f t="shared" si="12"/>
        <v>376</v>
      </c>
      <c r="K150" s="39">
        <f t="shared" si="13"/>
        <v>119</v>
      </c>
      <c r="L150" s="40">
        <f t="shared" si="14"/>
        <v>0.31648936170212766</v>
      </c>
    </row>
    <row r="151" spans="1:12" x14ac:dyDescent="0.25">
      <c r="A151" s="24" t="s">
        <v>146</v>
      </c>
      <c r="B151" s="4" t="s">
        <v>173</v>
      </c>
      <c r="C151" s="12">
        <v>2</v>
      </c>
      <c r="D151" s="6">
        <v>4632</v>
      </c>
      <c r="E151" s="3">
        <v>1001</v>
      </c>
      <c r="F151" s="5">
        <f t="shared" si="10"/>
        <v>0.21610535405872194</v>
      </c>
      <c r="G151" s="6">
        <v>2833</v>
      </c>
      <c r="H151" s="3">
        <v>892</v>
      </c>
      <c r="I151" s="36">
        <f t="shared" si="11"/>
        <v>0.31486057183198024</v>
      </c>
      <c r="J151" s="38">
        <f t="shared" si="12"/>
        <v>7465</v>
      </c>
      <c r="K151" s="39">
        <f t="shared" si="13"/>
        <v>1893</v>
      </c>
      <c r="L151" s="40">
        <f t="shared" si="14"/>
        <v>0.25358338914936368</v>
      </c>
    </row>
    <row r="152" spans="1:12" x14ac:dyDescent="0.25">
      <c r="A152" s="24" t="s">
        <v>147</v>
      </c>
      <c r="B152" s="4" t="s">
        <v>173</v>
      </c>
      <c r="C152" s="12">
        <v>2</v>
      </c>
      <c r="D152" s="6">
        <v>473</v>
      </c>
      <c r="E152" s="3">
        <v>71</v>
      </c>
      <c r="F152" s="5">
        <f t="shared" si="10"/>
        <v>0.15010570824524314</v>
      </c>
      <c r="G152" s="6">
        <v>334</v>
      </c>
      <c r="H152" s="3">
        <v>81</v>
      </c>
      <c r="I152" s="36">
        <f t="shared" si="11"/>
        <v>0.24251497005988024</v>
      </c>
      <c r="J152" s="38">
        <f t="shared" si="12"/>
        <v>807</v>
      </c>
      <c r="K152" s="39">
        <f t="shared" si="13"/>
        <v>152</v>
      </c>
      <c r="L152" s="40">
        <f t="shared" si="14"/>
        <v>0.18835192069392812</v>
      </c>
    </row>
    <row r="153" spans="1:12" x14ac:dyDescent="0.25">
      <c r="A153" s="24" t="s">
        <v>148</v>
      </c>
      <c r="B153" s="4" t="s">
        <v>173</v>
      </c>
      <c r="C153" s="12">
        <v>3</v>
      </c>
      <c r="D153" s="6">
        <v>6998</v>
      </c>
      <c r="E153" s="3">
        <v>1280</v>
      </c>
      <c r="F153" s="5">
        <f t="shared" si="10"/>
        <v>0.18290940268648184</v>
      </c>
      <c r="G153" s="6">
        <v>4539</v>
      </c>
      <c r="H153" s="3">
        <v>1225</v>
      </c>
      <c r="I153" s="36">
        <f t="shared" si="11"/>
        <v>0.26988323419255345</v>
      </c>
      <c r="J153" s="38">
        <f t="shared" si="12"/>
        <v>11537</v>
      </c>
      <c r="K153" s="39">
        <f t="shared" si="13"/>
        <v>2505</v>
      </c>
      <c r="L153" s="40">
        <f t="shared" si="14"/>
        <v>0.21712750281702348</v>
      </c>
    </row>
    <row r="154" spans="1:12" x14ac:dyDescent="0.25">
      <c r="A154" s="24" t="s">
        <v>149</v>
      </c>
      <c r="B154" s="4" t="s">
        <v>173</v>
      </c>
      <c r="C154" s="12">
        <v>5</v>
      </c>
      <c r="D154" s="6">
        <v>220</v>
      </c>
      <c r="E154" s="3">
        <v>72</v>
      </c>
      <c r="F154" s="5">
        <f t="shared" si="10"/>
        <v>0.32727272727272727</v>
      </c>
      <c r="G154" s="6">
        <v>332</v>
      </c>
      <c r="H154" s="3">
        <v>150</v>
      </c>
      <c r="I154" s="36">
        <f t="shared" si="11"/>
        <v>0.45180722891566266</v>
      </c>
      <c r="J154" s="38">
        <f t="shared" si="12"/>
        <v>552</v>
      </c>
      <c r="K154" s="39">
        <f t="shared" si="13"/>
        <v>222</v>
      </c>
      <c r="L154" s="40">
        <f t="shared" si="14"/>
        <v>0.40217391304347827</v>
      </c>
    </row>
    <row r="155" spans="1:12" x14ac:dyDescent="0.25">
      <c r="A155" s="24" t="s">
        <v>150</v>
      </c>
      <c r="B155" s="4" t="s">
        <v>173</v>
      </c>
      <c r="C155" s="12">
        <v>5</v>
      </c>
      <c r="D155" s="6">
        <v>702</v>
      </c>
      <c r="E155" s="3">
        <v>284</v>
      </c>
      <c r="F155" s="5">
        <f t="shared" si="10"/>
        <v>0.40455840455840458</v>
      </c>
      <c r="G155" s="6">
        <v>710</v>
      </c>
      <c r="H155" s="3">
        <v>262</v>
      </c>
      <c r="I155" s="36">
        <f t="shared" si="11"/>
        <v>0.36901408450704226</v>
      </c>
      <c r="J155" s="38">
        <f t="shared" si="12"/>
        <v>1412</v>
      </c>
      <c r="K155" s="39">
        <f t="shared" si="13"/>
        <v>546</v>
      </c>
      <c r="L155" s="40">
        <f t="shared" si="14"/>
        <v>0.38668555240793201</v>
      </c>
    </row>
    <row r="156" spans="1:12" x14ac:dyDescent="0.25">
      <c r="A156" s="24" t="s">
        <v>151</v>
      </c>
      <c r="B156" s="4" t="s">
        <v>174</v>
      </c>
      <c r="C156" s="12">
        <v>3</v>
      </c>
      <c r="D156" s="6">
        <v>4699</v>
      </c>
      <c r="E156" s="3">
        <v>652</v>
      </c>
      <c r="F156" s="5">
        <f t="shared" si="10"/>
        <v>0.13875292615450097</v>
      </c>
      <c r="G156" s="6">
        <v>1430</v>
      </c>
      <c r="H156" s="3">
        <v>278</v>
      </c>
      <c r="I156" s="36">
        <f t="shared" si="11"/>
        <v>0.19440559440559441</v>
      </c>
      <c r="J156" s="38">
        <f t="shared" si="12"/>
        <v>6129</v>
      </c>
      <c r="K156" s="39">
        <f t="shared" si="13"/>
        <v>930</v>
      </c>
      <c r="L156" s="40">
        <f t="shared" si="14"/>
        <v>0.15173764072442486</v>
      </c>
    </row>
    <row r="157" spans="1:12" x14ac:dyDescent="0.25">
      <c r="A157" s="24" t="s">
        <v>151</v>
      </c>
      <c r="B157" s="4" t="s">
        <v>174</v>
      </c>
      <c r="C157" s="12">
        <v>5</v>
      </c>
      <c r="D157" s="6">
        <v>22144</v>
      </c>
      <c r="E157" s="3">
        <v>3412</v>
      </c>
      <c r="F157" s="5">
        <f t="shared" si="10"/>
        <v>0.15408236994219654</v>
      </c>
      <c r="G157" s="6">
        <v>5592</v>
      </c>
      <c r="H157" s="3">
        <v>1322</v>
      </c>
      <c r="I157" s="36">
        <f t="shared" si="11"/>
        <v>0.23640915593705294</v>
      </c>
      <c r="J157" s="38">
        <f t="shared" si="12"/>
        <v>27736</v>
      </c>
      <c r="K157" s="39">
        <f t="shared" si="13"/>
        <v>4734</v>
      </c>
      <c r="L157" s="40">
        <f t="shared" si="14"/>
        <v>0.17068070377848285</v>
      </c>
    </row>
    <row r="158" spans="1:12" x14ac:dyDescent="0.25">
      <c r="A158" s="24" t="s">
        <v>152</v>
      </c>
      <c r="B158" s="4" t="s">
        <v>173</v>
      </c>
      <c r="C158" s="12">
        <v>2</v>
      </c>
      <c r="D158" s="6">
        <v>3809</v>
      </c>
      <c r="E158" s="3">
        <v>599</v>
      </c>
      <c r="F158" s="5">
        <f t="shared" si="10"/>
        <v>0.1572591231294303</v>
      </c>
      <c r="G158" s="6">
        <v>2433</v>
      </c>
      <c r="H158" s="3">
        <v>672</v>
      </c>
      <c r="I158" s="36">
        <f t="shared" si="11"/>
        <v>0.27620221948212081</v>
      </c>
      <c r="J158" s="38">
        <f t="shared" si="12"/>
        <v>6242</v>
      </c>
      <c r="K158" s="39">
        <f t="shared" si="13"/>
        <v>1271</v>
      </c>
      <c r="L158" s="40">
        <f t="shared" si="14"/>
        <v>0.20362063441204742</v>
      </c>
    </row>
    <row r="159" spans="1:12" x14ac:dyDescent="0.25">
      <c r="A159" s="24" t="s">
        <v>153</v>
      </c>
      <c r="B159" s="4" t="s">
        <v>173</v>
      </c>
      <c r="C159" s="12">
        <v>5</v>
      </c>
      <c r="D159" s="6">
        <v>3433</v>
      </c>
      <c r="E159" s="3">
        <v>674</v>
      </c>
      <c r="F159" s="5">
        <f t="shared" si="10"/>
        <v>0.19632974075152929</v>
      </c>
      <c r="G159" s="6">
        <v>3602</v>
      </c>
      <c r="H159" s="3">
        <v>1087</v>
      </c>
      <c r="I159" s="36">
        <f t="shared" si="11"/>
        <v>0.30177679067184898</v>
      </c>
      <c r="J159" s="38">
        <f t="shared" si="12"/>
        <v>7035</v>
      </c>
      <c r="K159" s="39">
        <f t="shared" si="13"/>
        <v>1761</v>
      </c>
      <c r="L159" s="40">
        <f t="shared" si="14"/>
        <v>0.25031982942430703</v>
      </c>
    </row>
    <row r="160" spans="1:12" x14ac:dyDescent="0.25">
      <c r="A160" s="24" t="s">
        <v>154</v>
      </c>
      <c r="B160" s="4" t="s">
        <v>173</v>
      </c>
      <c r="C160" s="12">
        <v>1</v>
      </c>
      <c r="D160" s="6">
        <v>16999</v>
      </c>
      <c r="E160" s="3">
        <v>3900</v>
      </c>
      <c r="F160" s="5">
        <f t="shared" si="10"/>
        <v>0.22942526030942997</v>
      </c>
      <c r="G160" s="6">
        <v>6780</v>
      </c>
      <c r="H160" s="3">
        <v>1901</v>
      </c>
      <c r="I160" s="36">
        <f t="shared" si="11"/>
        <v>0.28038348082595871</v>
      </c>
      <c r="J160" s="38">
        <f t="shared" si="12"/>
        <v>23779</v>
      </c>
      <c r="K160" s="39">
        <f t="shared" si="13"/>
        <v>5801</v>
      </c>
      <c r="L160" s="40">
        <f t="shared" si="14"/>
        <v>0.24395474998948652</v>
      </c>
    </row>
    <row r="161" spans="1:12" x14ac:dyDescent="0.25">
      <c r="A161" s="24" t="s">
        <v>155</v>
      </c>
      <c r="B161" s="4" t="s">
        <v>173</v>
      </c>
      <c r="C161" s="12">
        <v>3</v>
      </c>
      <c r="D161" s="6">
        <v>16344</v>
      </c>
      <c r="E161" s="3">
        <v>2877</v>
      </c>
      <c r="F161" s="5">
        <f t="shared" si="10"/>
        <v>0.17602790014684289</v>
      </c>
      <c r="G161" s="6">
        <v>2723</v>
      </c>
      <c r="H161" s="3">
        <v>567</v>
      </c>
      <c r="I161" s="36">
        <f t="shared" si="11"/>
        <v>0.20822622107969152</v>
      </c>
      <c r="J161" s="38">
        <f t="shared" si="12"/>
        <v>19067</v>
      </c>
      <c r="K161" s="39">
        <f t="shared" si="13"/>
        <v>3444</v>
      </c>
      <c r="L161" s="40">
        <f t="shared" si="14"/>
        <v>0.18062621282844704</v>
      </c>
    </row>
    <row r="162" spans="1:12" x14ac:dyDescent="0.25">
      <c r="A162" s="24" t="s">
        <v>156</v>
      </c>
      <c r="B162" s="4" t="s">
        <v>173</v>
      </c>
      <c r="C162" s="12">
        <v>2</v>
      </c>
      <c r="D162" s="6">
        <v>1032</v>
      </c>
      <c r="E162" s="3">
        <v>278</v>
      </c>
      <c r="F162" s="5">
        <f t="shared" si="10"/>
        <v>0.26937984496124029</v>
      </c>
      <c r="G162" s="6">
        <v>1140</v>
      </c>
      <c r="H162" s="3">
        <v>302</v>
      </c>
      <c r="I162" s="36">
        <f t="shared" si="11"/>
        <v>0.26491228070175438</v>
      </c>
      <c r="J162" s="38">
        <f t="shared" si="12"/>
        <v>2172</v>
      </c>
      <c r="K162" s="39">
        <f t="shared" si="13"/>
        <v>580</v>
      </c>
      <c r="L162" s="40">
        <f t="shared" si="14"/>
        <v>0.26703499079189685</v>
      </c>
    </row>
    <row r="163" spans="1:12" x14ac:dyDescent="0.25">
      <c r="A163" s="24" t="s">
        <v>157</v>
      </c>
      <c r="B163" s="4" t="s">
        <v>173</v>
      </c>
      <c r="C163" s="12">
        <v>4</v>
      </c>
      <c r="D163" s="6">
        <v>2140</v>
      </c>
      <c r="E163" s="3">
        <v>302</v>
      </c>
      <c r="F163" s="5">
        <f t="shared" si="10"/>
        <v>0.1411214953271028</v>
      </c>
      <c r="G163" s="6">
        <v>1928</v>
      </c>
      <c r="H163" s="3">
        <v>601</v>
      </c>
      <c r="I163" s="36">
        <f t="shared" si="11"/>
        <v>0.31172199170124482</v>
      </c>
      <c r="J163" s="38">
        <f t="shared" si="12"/>
        <v>4068</v>
      </c>
      <c r="K163" s="39">
        <f t="shared" si="13"/>
        <v>903</v>
      </c>
      <c r="L163" s="40">
        <f t="shared" si="14"/>
        <v>0.221976401179941</v>
      </c>
    </row>
    <row r="164" spans="1:12" x14ac:dyDescent="0.25">
      <c r="A164" s="24" t="s">
        <v>158</v>
      </c>
      <c r="B164" s="4" t="s">
        <v>173</v>
      </c>
      <c r="C164" s="12">
        <v>4</v>
      </c>
      <c r="D164" s="6">
        <v>6135</v>
      </c>
      <c r="E164" s="3">
        <v>1264</v>
      </c>
      <c r="F164" s="5">
        <f t="shared" si="10"/>
        <v>0.20603096984515076</v>
      </c>
      <c r="G164" s="6">
        <v>4806</v>
      </c>
      <c r="H164" s="3">
        <v>1479</v>
      </c>
      <c r="I164" s="36">
        <f t="shared" si="11"/>
        <v>0.30774032459425715</v>
      </c>
      <c r="J164" s="38">
        <f t="shared" si="12"/>
        <v>10941</v>
      </c>
      <c r="K164" s="39">
        <f t="shared" si="13"/>
        <v>2743</v>
      </c>
      <c r="L164" s="40">
        <f t="shared" si="14"/>
        <v>0.25070834475824877</v>
      </c>
    </row>
    <row r="165" spans="1:12" x14ac:dyDescent="0.25">
      <c r="A165" s="24" t="s">
        <v>159</v>
      </c>
      <c r="B165" s="4" t="s">
        <v>173</v>
      </c>
      <c r="C165" s="12">
        <v>1</v>
      </c>
      <c r="D165" s="6">
        <v>6686</v>
      </c>
      <c r="E165" s="3">
        <v>1484</v>
      </c>
      <c r="F165" s="5">
        <f t="shared" si="10"/>
        <v>0.22195632665270715</v>
      </c>
      <c r="G165" s="6">
        <v>3484</v>
      </c>
      <c r="H165" s="3">
        <v>1216</v>
      </c>
      <c r="I165" s="36">
        <f t="shared" si="11"/>
        <v>0.34902411021814006</v>
      </c>
      <c r="J165" s="38">
        <f t="shared" si="12"/>
        <v>10170</v>
      </c>
      <c r="K165" s="39">
        <f t="shared" si="13"/>
        <v>2700</v>
      </c>
      <c r="L165" s="40">
        <f t="shared" si="14"/>
        <v>0.26548672566371684</v>
      </c>
    </row>
    <row r="166" spans="1:12" x14ac:dyDescent="0.25">
      <c r="A166" s="24" t="s">
        <v>160</v>
      </c>
      <c r="B166" s="4" t="s">
        <v>173</v>
      </c>
      <c r="C166" s="12">
        <v>2</v>
      </c>
      <c r="D166" s="6">
        <v>998</v>
      </c>
      <c r="E166" s="3">
        <v>167</v>
      </c>
      <c r="F166" s="5">
        <f t="shared" si="10"/>
        <v>0.16733466933867736</v>
      </c>
      <c r="G166" s="6">
        <v>763</v>
      </c>
      <c r="H166" s="3">
        <v>184</v>
      </c>
      <c r="I166" s="36">
        <f t="shared" si="11"/>
        <v>0.24115334207077327</v>
      </c>
      <c r="J166" s="38">
        <f t="shared" si="12"/>
        <v>1761</v>
      </c>
      <c r="K166" s="39">
        <f t="shared" si="13"/>
        <v>351</v>
      </c>
      <c r="L166" s="40">
        <f t="shared" si="14"/>
        <v>0.19931856899488926</v>
      </c>
    </row>
    <row r="167" spans="1:12" x14ac:dyDescent="0.25">
      <c r="A167" s="24" t="s">
        <v>161</v>
      </c>
      <c r="B167" s="4" t="s">
        <v>173</v>
      </c>
      <c r="C167" s="12">
        <v>4</v>
      </c>
      <c r="D167" s="6">
        <v>2938</v>
      </c>
      <c r="E167" s="3">
        <v>474</v>
      </c>
      <c r="F167" s="5">
        <f t="shared" si="10"/>
        <v>0.16133424098025867</v>
      </c>
      <c r="G167" s="6">
        <v>4194</v>
      </c>
      <c r="H167" s="3">
        <v>956</v>
      </c>
      <c r="I167" s="36">
        <f t="shared" si="11"/>
        <v>0.2279446828803052</v>
      </c>
      <c r="J167" s="38">
        <f t="shared" si="12"/>
        <v>7132</v>
      </c>
      <c r="K167" s="39">
        <f t="shared" si="13"/>
        <v>1430</v>
      </c>
      <c r="L167" s="40">
        <f t="shared" si="14"/>
        <v>0.20050476724621424</v>
      </c>
    </row>
    <row r="168" spans="1:12" x14ac:dyDescent="0.25">
      <c r="A168" s="24" t="s">
        <v>162</v>
      </c>
      <c r="B168" s="4" t="s">
        <v>173</v>
      </c>
      <c r="C168" s="12">
        <v>1</v>
      </c>
      <c r="D168" s="6">
        <v>1813</v>
      </c>
      <c r="E168" s="3">
        <v>305</v>
      </c>
      <c r="F168" s="5">
        <f t="shared" si="10"/>
        <v>0.16822945394373967</v>
      </c>
      <c r="G168" s="6">
        <v>1449</v>
      </c>
      <c r="H168" s="3">
        <v>372</v>
      </c>
      <c r="I168" s="36">
        <f t="shared" si="11"/>
        <v>0.25672877846790892</v>
      </c>
      <c r="J168" s="38">
        <f t="shared" si="12"/>
        <v>3262</v>
      </c>
      <c r="K168" s="39">
        <f t="shared" si="13"/>
        <v>677</v>
      </c>
      <c r="L168" s="40">
        <f t="shared" si="14"/>
        <v>0.20754138565297364</v>
      </c>
    </row>
    <row r="169" spans="1:12" x14ac:dyDescent="0.25">
      <c r="A169" s="24" t="s">
        <v>163</v>
      </c>
      <c r="B169" s="4" t="s">
        <v>173</v>
      </c>
      <c r="C169" s="12">
        <v>2</v>
      </c>
      <c r="D169" s="6">
        <v>5291</v>
      </c>
      <c r="E169" s="3">
        <v>703</v>
      </c>
      <c r="F169" s="5">
        <f t="shared" si="10"/>
        <v>0.13286713286713286</v>
      </c>
      <c r="G169" s="6">
        <v>1619</v>
      </c>
      <c r="H169" s="3">
        <v>299</v>
      </c>
      <c r="I169" s="36">
        <f t="shared" si="11"/>
        <v>0.18468190240889437</v>
      </c>
      <c r="J169" s="38">
        <f t="shared" si="12"/>
        <v>6910</v>
      </c>
      <c r="K169" s="39">
        <f t="shared" si="13"/>
        <v>1002</v>
      </c>
      <c r="L169" s="40">
        <f t="shared" si="14"/>
        <v>0.14500723589001446</v>
      </c>
    </row>
    <row r="170" spans="1:12" x14ac:dyDescent="0.25">
      <c r="A170" s="24" t="s">
        <v>164</v>
      </c>
      <c r="B170" s="4" t="s">
        <v>173</v>
      </c>
      <c r="C170" s="12">
        <v>1</v>
      </c>
      <c r="D170" s="6">
        <v>9081</v>
      </c>
      <c r="E170" s="3">
        <v>2108</v>
      </c>
      <c r="F170" s="5">
        <f t="shared" si="10"/>
        <v>0.232133024997247</v>
      </c>
      <c r="G170" s="6">
        <v>2800</v>
      </c>
      <c r="H170" s="3">
        <v>872</v>
      </c>
      <c r="I170" s="36">
        <f t="shared" si="11"/>
        <v>0.31142857142857144</v>
      </c>
      <c r="J170" s="38">
        <f t="shared" si="12"/>
        <v>11881</v>
      </c>
      <c r="K170" s="39">
        <f t="shared" si="13"/>
        <v>2980</v>
      </c>
      <c r="L170" s="40">
        <f t="shared" si="14"/>
        <v>0.2508206379934349</v>
      </c>
    </row>
    <row r="171" spans="1:12" x14ac:dyDescent="0.25">
      <c r="A171" s="24" t="s">
        <v>165</v>
      </c>
      <c r="B171" s="4" t="s">
        <v>173</v>
      </c>
      <c r="C171" s="12">
        <v>1</v>
      </c>
      <c r="D171" s="6">
        <v>2373</v>
      </c>
      <c r="E171" s="3">
        <v>361</v>
      </c>
      <c r="F171" s="5">
        <f t="shared" si="10"/>
        <v>0.15212810788032027</v>
      </c>
      <c r="G171" s="6">
        <v>1365</v>
      </c>
      <c r="H171" s="3">
        <v>328</v>
      </c>
      <c r="I171" s="36">
        <f t="shared" si="11"/>
        <v>0.2402930402930403</v>
      </c>
      <c r="J171" s="38">
        <f t="shared" si="12"/>
        <v>3738</v>
      </c>
      <c r="K171" s="39">
        <f t="shared" si="13"/>
        <v>689</v>
      </c>
      <c r="L171" s="40">
        <f t="shared" si="14"/>
        <v>0.18432316746923488</v>
      </c>
    </row>
    <row r="172" spans="1:12" x14ac:dyDescent="0.25">
      <c r="A172" s="24" t="s">
        <v>166</v>
      </c>
      <c r="B172" s="4" t="s">
        <v>173</v>
      </c>
      <c r="C172" s="12">
        <v>5</v>
      </c>
      <c r="D172" s="6">
        <v>2550</v>
      </c>
      <c r="E172" s="3">
        <v>527</v>
      </c>
      <c r="F172" s="5">
        <f t="shared" si="10"/>
        <v>0.20666666666666667</v>
      </c>
      <c r="G172" s="6">
        <v>2719</v>
      </c>
      <c r="H172" s="3">
        <v>753</v>
      </c>
      <c r="I172" s="36">
        <f t="shared" si="11"/>
        <v>0.27694005148951822</v>
      </c>
      <c r="J172" s="38">
        <f t="shared" si="12"/>
        <v>5269</v>
      </c>
      <c r="K172" s="39">
        <f t="shared" si="13"/>
        <v>1280</v>
      </c>
      <c r="L172" s="40">
        <f t="shared" si="14"/>
        <v>0.24293034731448093</v>
      </c>
    </row>
    <row r="173" spans="1:12" x14ac:dyDescent="0.25">
      <c r="A173" s="24" t="s">
        <v>167</v>
      </c>
      <c r="B173" s="4" t="s">
        <v>173</v>
      </c>
      <c r="C173" s="12">
        <v>3</v>
      </c>
      <c r="D173" s="6">
        <v>2236</v>
      </c>
      <c r="E173" s="3">
        <v>491</v>
      </c>
      <c r="F173" s="5">
        <f t="shared" si="10"/>
        <v>0.21958855098389982</v>
      </c>
      <c r="G173" s="6">
        <v>1325</v>
      </c>
      <c r="H173" s="3">
        <v>382</v>
      </c>
      <c r="I173" s="36">
        <f t="shared" si="11"/>
        <v>0.28830188679245283</v>
      </c>
      <c r="J173" s="38">
        <f t="shared" si="12"/>
        <v>3561</v>
      </c>
      <c r="K173" s="39">
        <f t="shared" si="13"/>
        <v>873</v>
      </c>
      <c r="L173" s="40">
        <f t="shared" si="14"/>
        <v>0.2451558550968829</v>
      </c>
    </row>
    <row r="174" spans="1:12" x14ac:dyDescent="0.25">
      <c r="A174" s="24" t="s">
        <v>168</v>
      </c>
      <c r="B174" s="4" t="s">
        <v>173</v>
      </c>
      <c r="C174" s="12">
        <v>5</v>
      </c>
      <c r="D174" s="6">
        <v>1509</v>
      </c>
      <c r="E174" s="3">
        <v>534</v>
      </c>
      <c r="F174" s="5">
        <f t="shared" si="10"/>
        <v>0.35387673956262428</v>
      </c>
      <c r="G174" s="6">
        <v>2368</v>
      </c>
      <c r="H174" s="3">
        <v>876</v>
      </c>
      <c r="I174" s="36">
        <f t="shared" si="11"/>
        <v>0.36993243243243246</v>
      </c>
      <c r="J174" s="38">
        <f t="shared" si="12"/>
        <v>3877</v>
      </c>
      <c r="K174" s="39">
        <f t="shared" si="13"/>
        <v>1410</v>
      </c>
      <c r="L174" s="40">
        <f t="shared" si="14"/>
        <v>0.36368326025277276</v>
      </c>
    </row>
    <row r="175" spans="1:12" ht="15.75" thickBot="1" x14ac:dyDescent="0.3">
      <c r="A175" s="26" t="s">
        <v>169</v>
      </c>
      <c r="B175" s="14" t="s">
        <v>173</v>
      </c>
      <c r="C175" s="15">
        <v>2</v>
      </c>
      <c r="D175" s="16">
        <v>1351</v>
      </c>
      <c r="E175" s="17">
        <v>250</v>
      </c>
      <c r="F175" s="18">
        <f t="shared" si="10"/>
        <v>0.1850481125092524</v>
      </c>
      <c r="G175" s="16">
        <v>1635</v>
      </c>
      <c r="H175" s="17">
        <v>362</v>
      </c>
      <c r="I175" s="37">
        <f t="shared" si="11"/>
        <v>0.22140672782874618</v>
      </c>
      <c r="J175" s="41">
        <f t="shared" si="12"/>
        <v>2986</v>
      </c>
      <c r="K175" s="42">
        <f t="shared" si="13"/>
        <v>612</v>
      </c>
      <c r="L175" s="43">
        <f t="shared" si="14"/>
        <v>0.20495646349631613</v>
      </c>
    </row>
    <row r="176" spans="1:12" ht="16.5" thickTop="1" thickBot="1" x14ac:dyDescent="0.3">
      <c r="A176" s="27" t="s">
        <v>170</v>
      </c>
      <c r="B176" s="22"/>
      <c r="C176" s="21"/>
      <c r="D176" s="19">
        <f>SUM(D2:D175)</f>
        <v>721196</v>
      </c>
      <c r="E176" s="19">
        <f>SUM(E2:E175)</f>
        <v>138908</v>
      </c>
      <c r="F176" s="20">
        <f t="shared" ref="F176" si="15">IF(E176&gt;0,E176/D176,"")</f>
        <v>0.19260783476336529</v>
      </c>
      <c r="G176" s="19">
        <f>SUM(G2:G175)</f>
        <v>413762</v>
      </c>
      <c r="H176" s="19">
        <f>SUM(H2:H175)</f>
        <v>114765</v>
      </c>
      <c r="I176" s="20">
        <f t="shared" ref="I176" si="16">IF(H176&gt;0,H176/G176,"")</f>
        <v>0.27736959894818758</v>
      </c>
      <c r="J176" s="19">
        <f>SUM(J2:J175)</f>
        <v>1134958</v>
      </c>
      <c r="K176" s="19">
        <f>SUM(K2:K175)</f>
        <v>253673</v>
      </c>
      <c r="L176" s="20">
        <f t="shared" ref="L176" si="17">IF(K176&gt;0,K176/J176,"")</f>
        <v>0.22350871133557365</v>
      </c>
    </row>
    <row r="177" spans="1:1" ht="15.75" thickTop="1" x14ac:dyDescent="0.25">
      <c r="A177" s="13"/>
    </row>
  </sheetData>
  <sortState ref="A2:C186">
    <sortCondition ref="A2:A186"/>
  </sortState>
  <printOptions horizontalCentered="1"/>
  <pageMargins left="0.7" right="0.7" top="1.25" bottom="0.75" header="0.3" footer="0.3"/>
  <pageSetup orientation="landscape" r:id="rId1"/>
  <headerFooter>
    <oddHeader>&amp;C&amp;"Arial,Bold"&amp;16Turnout Statistics
August 14, 2012
Primary&amp;R&amp;"Arial,Bold"Page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B3"/>
    </sheetView>
  </sheetViews>
  <sheetFormatPr defaultRowHeight="15" x14ac:dyDescent="0.25"/>
  <sheetData>
    <row r="1" spans="1:1" x14ac:dyDescent="0.25">
      <c r="A1" s="1" t="s">
        <v>170</v>
      </c>
    </row>
    <row r="2" spans="1:1" x14ac:dyDescent="0.25">
      <c r="A2" s="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twomack</dc:creator>
  <cp:lastModifiedBy>taffy womack</cp:lastModifiedBy>
  <cp:lastPrinted>2015-06-02T19:56:56Z</cp:lastPrinted>
  <dcterms:created xsi:type="dcterms:W3CDTF">2012-08-20T19:17:30Z</dcterms:created>
  <dcterms:modified xsi:type="dcterms:W3CDTF">2015-06-02T19:57:28Z</dcterms:modified>
</cp:coreProperties>
</file>